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8.200\ForAll\4-1.  Отдел сопровождения инвестиционных программ в промышленности\ГП РД № 274\2026\ОТЧЕТЫ по ГП РД за 2026 год\01.07.2026\"/>
    </mc:Choice>
  </mc:AlternateContent>
  <xr:revisionPtr revIDLastSave="0" documentId="13_ncr:1_{90F483DF-EA99-41B8-BB6F-E8EF8E59B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07.2026 г." sheetId="1" r:id="rId1"/>
  </sheets>
  <externalReferences>
    <externalReference r:id="rId2"/>
  </externalReferences>
  <definedNames>
    <definedName name="_Hlk171709125" localSheetId="0">'[1]За 1 квартал 2025 г'!#REF!</definedName>
    <definedName name="Print_Titles" localSheetId="0">'на 01.07.2026 г.'!$6:$7</definedName>
    <definedName name="_xlnm.Print_Area" localSheetId="0">'на 01.07.2026 г.'!$A$1:$H$48</definedName>
  </definedNames>
  <calcPr calcId="191029"/>
</workbook>
</file>

<file path=xl/calcChain.xml><?xml version="1.0" encoding="utf-8"?>
<calcChain xmlns="http://schemas.openxmlformats.org/spreadsheetml/2006/main">
  <c r="G44" i="1" l="1"/>
  <c r="F10" i="1" l="1"/>
  <c r="G33" i="1" l="1"/>
  <c r="G32" i="1"/>
  <c r="G31" i="1"/>
  <c r="G29" i="1"/>
  <c r="G30" i="1"/>
  <c r="G28" i="1"/>
  <c r="G24" i="1"/>
  <c r="G25" i="1"/>
  <c r="G26" i="1"/>
  <c r="G27" i="1"/>
  <c r="G23" i="1"/>
  <c r="G48" i="1"/>
  <c r="G46" i="1"/>
  <c r="G20" i="1" l="1"/>
  <c r="G21" i="1"/>
  <c r="G42" i="1"/>
  <c r="G37" i="1"/>
  <c r="G36" i="1"/>
  <c r="G35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<sst xmlns="http://schemas.openxmlformats.org/spreadsheetml/2006/main" count="141" uniqueCount="98">
  <si>
    <t>Приложение № 1</t>
  </si>
  <si>
    <t>№ п/п</t>
  </si>
  <si>
    <t>Наименование государственной программы/подпрограммы/ показателя</t>
  </si>
  <si>
    <t>Единица измерения</t>
  </si>
  <si>
    <t>Значение показателя</t>
  </si>
  <si>
    <t>Процент достижения
для положительных
показателей
(факт/план), для
отрицательных
показателей
(план/факт)</t>
  </si>
  <si>
    <t>Причины невыполнения/ несвоевременного выполнения/ текущая стадия выполнения/ предложения по выполнению</t>
  </si>
  <si>
    <t>1</t>
  </si>
  <si>
    <t>2</t>
  </si>
  <si>
    <t>1.</t>
  </si>
  <si>
    <t xml:space="preserve">Государственная программа Республики Дагестан «Развитие промышленности и повышение 
ее конкурентоспособности», утвержденная постановлением Правительства Республики Дагестан от 18 декабря 2020 года № 274 </t>
  </si>
  <si>
    <t>Региональный проект 1. «Создание благоприятных условий для развития промышленности Республики Дагестан»</t>
  </si>
  <si>
    <t>Количество созданных рабочих мест в рамках регионального проекта</t>
  </si>
  <si>
    <t>ед.</t>
  </si>
  <si>
    <t>млн руб.</t>
  </si>
  <si>
    <t>Количество региональных, межрегиональных и международных форумов, конференций, выставок, ярмарок торгово-экономической направленности, где организована презентация промышленного потенциала Республики Дагестан</t>
  </si>
  <si>
    <t>Количество рабочих мест, созданных в рамках реализации инвестиционных проектов</t>
  </si>
  <si>
    <t>Объем инвестиций в реализацию инвестиционных проектов</t>
  </si>
  <si>
    <t>Объем выручки от реализации инвестиционных проектов</t>
  </si>
  <si>
    <t>Количество созданных (или сохраненных) рабочих мест по видам экономической деятельности, относящимся к классам 13 и 14 раздела «Обрабатывающие производства» Общероссийского классификатора видов экономической деятельности  (накопленным итогом)</t>
  </si>
  <si>
    <t>Объем отгруженных товаров собственного производства, выполненных собственными силами работ и услуг по видам экономической деятельности, относящимся к классам 13 и 14 раздела «Обрабатывающие производства» Общероссийского классификатора видов экономической деятельности (накопленным итогом)</t>
  </si>
  <si>
    <t>Региональный проект 2. «Развитие инфраструктуры и совершенствование работы институтов развития промышленной деятельности»</t>
  </si>
  <si>
    <t>Количество рабочих мест, созданных субъектами, получивших поддержку Фонда развития промышленности Республики Дагестан за счет средств, в т.ч. по ранее предоставленным  субсидиям</t>
  </si>
  <si>
    <t>Региональный проект 3.
«Содержание, обслуживание и эксплуатация инфраструктурных объектов, принадлежащих Республике Дагестан"</t>
  </si>
  <si>
    <t>Объем собственных доходов подведомственного предприятия, получившего субсидии, от осуществляемой деятельности</t>
  </si>
  <si>
    <t>Объем инвестиций, осуществленных управляющей компанией в инфраструктурные объекты.</t>
  </si>
  <si>
    <t>Налоговые отчисления управляющей компании в бюджеты всех уровней.</t>
  </si>
  <si>
    <t>Затраты управляющих компаний на создание, строительство, модернизацию и (или) реконструкцию объектов промышленной и технологической инфраструктуры промышленного технопарка в сфере электронной промышленности</t>
  </si>
  <si>
    <t>Затраты управляющих компаний на строительство, модернизацию и (или) реконструкцию объектов инфраструктуры индустриальных (промышленных) парков и   промышленных технопарков частной формы собственности</t>
  </si>
  <si>
    <t>Количество товаропроизводителей, организаций торговли, принявших участие в ярмарках, фестивалях, проводимых Минпромторгом РД на территории Республики Дагестан, нарастающим итогом</t>
  </si>
  <si>
    <t>единица</t>
  </si>
  <si>
    <t>Расходы на выплаты персоналу в целях обеспечения выполнения функций государственными (муниципальными) органами, закупка товаров, работ и услуг для обеспечения государственных (муниципальных) нужд и иные бюджетные ассигнования</t>
  </si>
  <si>
    <t>процент</t>
  </si>
  <si>
    <t xml:space="preserve">   Показатели государственной программы</t>
  </si>
  <si>
    <t>Индекс промышленного производства по виду экономической деятельности «Обрабатывающие производства» по отношению к предыдущему году.</t>
  </si>
  <si>
    <t>2.</t>
  </si>
  <si>
    <t>Объем отгруженных товаров (работ, услуг) собственного производства по виду экономической деятельности «Обрабатывающие производства»</t>
  </si>
  <si>
    <t>3.</t>
  </si>
  <si>
    <t>Темпы роста оборота розничной торговли к предыдущему</t>
  </si>
  <si>
    <t>План            на 2026</t>
  </si>
  <si>
    <t>Факт за отчетный период                    (2026 г.)</t>
  </si>
  <si>
    <t>Объем инвестиций в основной капитал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   на 2024 год)</t>
  </si>
  <si>
    <t>Объем отгруженных товаров собственного производства, выполненных собственными силами работ и услуг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 № 328 в результате отбора региональных программ развития промышленности   на 2024 год)</t>
  </si>
  <si>
    <t>Увеличение полной учетной стоимости основных фондов за отчетный год (поступление) за счет создания новой стоимости (ввода в действие новых основных фондов, модернизации, реконструкции)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 (в рамках софинансирования   в соответствии с постановлением Правительства Российской Федерации от 15.04.2014 г.  № 328 в результате отбора региональных программ развития промышленности  на 2024 год)</t>
  </si>
  <si>
    <t>Рост объема отгруженных товаров собственного производства</t>
  </si>
  <si>
    <t>Привлечены инвестиции в основной капитал по видам экономической деятельности раздела «Обрабатывающие производства» Общероссийского классификатора видов экономической деятельности, за исключением видов деятельности, не относящихся к сфере ведения Министерства промышленности и торговли Российской Федерации (накопленным итогом) (в рамках софинансирования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2026 год)</t>
  </si>
  <si>
    <t>Объем отгруженных товаров собственного производства, выполненных собственными силами работ и услуг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2026 год)</t>
  </si>
  <si>
    <t>Количество промышленных предприятий, получивших информационную  и консультационную поддержку по вопросу создания новых и модернизации существующих производств</t>
  </si>
  <si>
    <t>Количество промышленных предприятий Республики Дагестан, получивших финансовую поддержку Фонда развития промышленности Республики Дагестан</t>
  </si>
  <si>
    <t>Количество рабочих мест, созданных субъектами, получившими поддержку Фонда развития промышленности Республики Дагестан</t>
  </si>
  <si>
    <t>Количество промышленных предприятий, получивших информационную 
и консультационную услугу по федеральным и республиканским мерам поддержки</t>
  </si>
  <si>
    <t>Количество проведенных семинаров,конференций и иных аналогичных мероприятий</t>
  </si>
  <si>
    <t>Увеличение полной учетной стоимости основных фондов за отчетный год (поступление) за счет создания новой стоимости (ввода в действие новых основных фондов, модернизации, реконструкции)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(строка 07 графы 4 формы федерального статистического наблюдения N 11 "Сведения о наличии и движении основных фондов (средств) и других нефинансовых активов") (в рамках софинансирования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2026 год)</t>
  </si>
  <si>
    <t>Увеличение полной учетной стоимости основных фондов за отчетный год (поступление) за счет создания новой стоимости (ввода в действие новых основных фондов, модернизации, реконструкции)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 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2025 год)</t>
  </si>
  <si>
    <t>Объем отгруженных товаров собственного производства, выполненных собственными силами работ и услуг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 (в рамках софинансирования   в соответствии с постановлением Правительства Российской Федерации от 15.04.2014 г.  № 328 в результате отбора региональных программ развития промышленности на 2025 год)</t>
  </si>
  <si>
    <t>Привлечены инвестиции в основной капитал по видам экономической деятельности раздела «Обрабатывающие производства» Общероссийского классификатора видов экономической деятельности (накопленным итогом), за исключением видов деятельности, не относящихся к сфере ведения Министерства промышленности и торговли Российской Федерации(в рамках софинансирования   в соответствии с постановлением Правительства Российской Федерации от 15.04.2014 г. № 328 в результате отбора региональных программ развития промышленности на 2025 год)</t>
  </si>
  <si>
    <t>Региональный проект 4.
«Создание и развитие инфраструктуры промышленных технопарков, индустриальных (промышленных) парков, в том числе частной формы собственности»</t>
  </si>
  <si>
    <t>Данные формируются по итогам текущего года</t>
  </si>
  <si>
    <t>Финансирование на 2026 год не предусмотрено. Показатели не запланированы.</t>
  </si>
  <si>
    <t xml:space="preserve">Проведение республиканской ярмарки планируется                  в конце IV квартала 2026 года. </t>
  </si>
  <si>
    <t>1.1.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</si>
  <si>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</si>
  <si>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</si>
  <si>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</si>
  <si>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</si>
  <si>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</si>
  <si>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</si>
  <si>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</si>
  <si>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</si>
  <si>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</si>
  <si>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1.12</t>
  </si>
  <si>
    <t>1.13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</si>
  <si>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</si>
  <si>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</si>
  <si>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</si>
  <si>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</si>
  <si>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</si>
  <si>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</si>
  <si>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</si>
  <si>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</si>
  <si>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</si>
  <si>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</si>
  <si>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</si>
  <si>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</si>
  <si>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</si>
  <si>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</si>
  <si>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4.1</t>
  </si>
  <si>
    <t>4.2</t>
  </si>
  <si>
    <t>Комплекс процессных мероприятий 5. «Организация 
и проведение фестивалей, выставок, ярмарок товаров и услуг с участием местных товаропроизводителей»</t>
  </si>
  <si>
    <t>Комплекс процессных мероприятий 6. «Обеспечение деятельности аппарата Министерства промышленности и торговли Республики Дагестан»</t>
  </si>
  <si>
    <t>5.1</t>
  </si>
  <si>
    <t>Результаты реализации государственной программы Республики Дагестан «Развитие промышленности и повышение 
ее конкурентоспособности», утвержденной постановлением Правительства Республики Дагестан от 18 декабря 2020 года № 274, по состоянию на 01.07.2026 года</t>
  </si>
  <si>
    <t>Данные на 01.07.2026 г.</t>
  </si>
  <si>
    <t xml:space="preserve">Данные за 2025 -2026 гг. (накопленным итогом) по состоянию на 01.04.2026 г. Данные формируются ежеквартально, не позднее 20-го рабочего дня, следующего за отчетным кварталом. </t>
  </si>
  <si>
    <t xml:space="preserve">Данные за 1 квартал 2026 г. по состоянию на 01.04.2026 г. Данные формируются ежеквартально, не позднее 20-го рабочего дня, следующего за отчетным кварталом. </t>
  </si>
  <si>
    <t xml:space="preserve"> Данные за 2024-2026 гг. (накопленным итогом)                               по состоянию на 01.07.2026 г. Данные формируются ежеквартально.  </t>
  </si>
  <si>
    <t>III Кавказский инвестиционный форум с 17 по 19 мая 2026 года.   (Данные на 01.07.2026 г.)</t>
  </si>
  <si>
    <t xml:space="preserve">Финансирование Фонда развития промышленности Республики Дагестан (ФРП РД) осуществлено в конце                      II квартала 2026 года. Предосталение льготных займов                  ФРП РД промышленным предприятиям республики планируется осуществить во II половине 2026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</si>
</sst>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#,##0.0"/>
  </numFmts>
  <fonts count="11" x14ac:knownFonts="1">
    <font>
      <sz val="11"/>
      <color theme="1"/>
      <name val="Calibri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92D050"/>
      </patternFill>
    </fill>
    <fill>
      <patternFill patternType="solid">
        <fgColor theme="7" tint="0.59999389629810485"/>
        <bgColor rgb="FF92D050"/>
      </patternFill>
    </fill>
    <fill>
      <patternFill patternType="solid">
        <fgColor theme="7" tint="0.79998168889431442"/>
        <bgColor theme="7" tint="0.59999389629810485"/>
      </patternFill>
    </fill>
    <fill>
      <patternFill patternType="solid">
        <fgColor theme="0"/>
        <bgColor indexed="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top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8-1%20&#1054;&#1090;&#1076;&#1077;&#1083;%20&#1080;&#1085;&#1074;&#1077;&#1089;&#1090;&#1080;&#1094;&#1080;&#1081;/&#1043;&#1055;%20&#1056;&#1044;%20&#8470;%20274/2025/&#1054;&#1058;&#1063;&#1045;&#1058;&#1067;%20&#1079;&#1072;%20%202025%20&#1075;&#1086;&#1076;%20&#1087;&#1086;%20&#1043;&#1055;%20&#1056;&#1044;/2%20&#1082;&#1074;&#1072;&#1088;&#1090;&#1072;&#1083;%202025%20&#1075;&#1086;&#1076;&#1072;/&#1047;&#1072;%201%20&#1082;&#1074;&#1072;&#1088;&#1090;&#1072;&#1083;%202025%20&#1075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 1 квартал 2025 г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view="pageBreakPreview" topLeftCell="A40" zoomScale="80" zoomScaleNormal="100" zoomScaleSheetLayoutView="80" workbookViewId="0">
      <selection activeCell="H31" sqref="H31:H33"/>
    </sheetView>
  </sheetViews>
  <sheetFormatPr defaultColWidth="21.7109375" defaultRowHeight="15.75" x14ac:dyDescent="0.25"/>
  <cols>
    <col min="1" max="1" width="4.140625" style="1" customWidth="1"/>
    <col min="2" max="2" width="11" style="2" customWidth="1"/>
    <col min="3" max="3" width="89.85546875" style="1" customWidth="1"/>
    <col min="4" max="4" width="15" style="1" customWidth="1"/>
    <col min="5" max="5" width="14.42578125" style="1" customWidth="1"/>
    <col min="6" max="6" width="16.5703125" style="1" customWidth="1"/>
    <col min="7" max="7" width="23" style="1" customWidth="1"/>
    <col min="8" max="8" width="70.140625" style="1" customWidth="1"/>
    <col min="9" max="9" width="31.85546875" style="1" customWidth="1"/>
    <col min="10" max="16384" width="21.7109375" style="1"/>
  </cols>
  <sheetData>
    <row r="1" spans="1:8" ht="22.5" customHeight="1" x14ac:dyDescent="0.25">
      <c r="H1" s="3" t="s">
        <v>0</v>
      </c>
    </row>
    <row r="2" spans="1:8" x14ac:dyDescent="0.25">
      <c r="B2" s="54" t="s">
        <v>91</v>
      </c>
      <c r="C2" s="54"/>
      <c r="D2" s="54"/>
      <c r="E2" s="54"/>
      <c r="F2" s="54"/>
      <c r="G2" s="54"/>
      <c r="H2" s="54"/>
    </row>
    <row r="3" spans="1:8" x14ac:dyDescent="0.25">
      <c r="B3" s="54"/>
      <c r="C3" s="54"/>
      <c r="D3" s="54"/>
      <c r="E3" s="54"/>
      <c r="F3" s="54"/>
      <c r="G3" s="54"/>
      <c r="H3" s="54"/>
    </row>
    <row r="4" spans="1:8" ht="27.75" customHeight="1" x14ac:dyDescent="0.25">
      <c r="B4" s="54"/>
      <c r="C4" s="54"/>
      <c r="D4" s="54"/>
      <c r="E4" s="54"/>
      <c r="F4" s="54"/>
      <c r="G4" s="54"/>
      <c r="H4" s="54"/>
    </row>
    <row r="5" spans="1:8" ht="35.25" customHeight="1" x14ac:dyDescent="0.25">
      <c r="B5" s="55" t="s">
        <v>1</v>
      </c>
      <c r="C5" s="55" t="s">
        <v>2</v>
      </c>
      <c r="D5" s="55" t="s">
        <v>3</v>
      </c>
      <c r="E5" s="58" t="s">
        <v>4</v>
      </c>
      <c r="F5" s="59"/>
      <c r="G5" s="60" t="s">
        <v>5</v>
      </c>
      <c r="H5" s="55" t="s">
        <v>6</v>
      </c>
    </row>
    <row r="6" spans="1:8" ht="107.25" customHeight="1" x14ac:dyDescent="0.25">
      <c r="B6" s="56"/>
      <c r="C6" s="57"/>
      <c r="D6" s="57"/>
      <c r="E6" s="4" t="s">
        <v>39</v>
      </c>
      <c r="F6" s="4" t="s">
        <v>40</v>
      </c>
      <c r="G6" s="61"/>
      <c r="H6" s="57"/>
    </row>
    <row r="7" spans="1:8" x14ac:dyDescent="0.25">
      <c r="B7" s="4" t="s">
        <v>7</v>
      </c>
      <c r="C7" s="5" t="s">
        <v>8</v>
      </c>
      <c r="D7" s="5">
        <v>3</v>
      </c>
      <c r="E7" s="5">
        <v>4</v>
      </c>
      <c r="F7" s="5">
        <v>5</v>
      </c>
      <c r="G7" s="5">
        <v>6</v>
      </c>
      <c r="H7" s="5">
        <v>7</v>
      </c>
    </row>
    <row r="8" spans="1:8" ht="45" customHeight="1" x14ac:dyDescent="0.25">
      <c r="B8" s="41"/>
      <c r="C8" s="50" t="s">
        <v>10</v>
      </c>
      <c r="D8" s="50"/>
      <c r="E8" s="50"/>
      <c r="F8" s="50"/>
      <c r="G8" s="50"/>
      <c r="H8" s="50"/>
    </row>
    <row r="9" spans="1:8" ht="43.5" customHeight="1" x14ac:dyDescent="0.25">
      <c r="A9" s="6"/>
      <c r="B9" s="51" t="s">
        <v>11</v>
      </c>
      <c r="C9" s="51"/>
      <c r="D9" s="51"/>
      <c r="E9" s="51"/>
      <c r="F9" s="51"/>
      <c r="G9" s="51"/>
      <c r="H9" s="51"/>
    </row>
    <row r="10" spans="1:8" ht="60.75" customHeight="1" x14ac:dyDescent="0.25">
      <c r="A10" s="6"/>
      <c r="B10" s="7" t="s">
        <v>60</v>
      </c>
      <c r="C10" s="33" t="s">
        <v>12</v>
      </c>
      <c r="D10" s="8" t="s">
        <v>13</v>
      </c>
      <c r="E10" s="26">
        <v>456</v>
      </c>
      <c r="F10" s="26">
        <f>8+3+1+2+31+100+1</f>
        <v>146</v>
      </c>
      <c r="G10" s="29">
        <f t="shared" ref="G10:G44" si="0">F10/E10*100</f>
        <v>32.017543859649123</v>
      </c>
      <c r="H10" s="36" t="s">
        <v>92</v>
      </c>
    </row>
    <row r="11" spans="1:8" ht="171" customHeight="1" x14ac:dyDescent="0.25">
      <c r="A11" s="6"/>
      <c r="B11" s="7" t="s">
        <v>61</v>
      </c>
      <c r="C11" s="11" t="s">
        <v>43</v>
      </c>
      <c r="D11" s="8" t="s">
        <v>14</v>
      </c>
      <c r="E11" s="26">
        <v>111.1374</v>
      </c>
      <c r="F11" s="34">
        <v>271.85539999999997</v>
      </c>
      <c r="G11" s="27">
        <f t="shared" si="0"/>
        <v>244.61198480439526</v>
      </c>
      <c r="H11" s="52" t="s">
        <v>95</v>
      </c>
    </row>
    <row r="12" spans="1:8" ht="140.25" customHeight="1" x14ac:dyDescent="0.25">
      <c r="A12" s="6"/>
      <c r="B12" s="7" t="s">
        <v>62</v>
      </c>
      <c r="C12" s="11" t="s">
        <v>41</v>
      </c>
      <c r="D12" s="8" t="s">
        <v>14</v>
      </c>
      <c r="E12" s="26">
        <v>117.0912</v>
      </c>
      <c r="F12" s="34">
        <v>282.1189</v>
      </c>
      <c r="G12" s="27">
        <f t="shared" si="0"/>
        <v>240.9394557404826</v>
      </c>
      <c r="H12" s="52"/>
    </row>
    <row r="13" spans="1:8" ht="156.75" customHeight="1" x14ac:dyDescent="0.25">
      <c r="A13" s="6"/>
      <c r="B13" s="7" t="s">
        <v>63</v>
      </c>
      <c r="C13" s="11" t="s">
        <v>42</v>
      </c>
      <c r="D13" s="8" t="s">
        <v>14</v>
      </c>
      <c r="E13" s="26">
        <v>515.995</v>
      </c>
      <c r="F13" s="34">
        <v>3138.8597</v>
      </c>
      <c r="G13" s="27">
        <f t="shared" si="0"/>
        <v>608.31203790734401</v>
      </c>
      <c r="H13" s="52"/>
    </row>
    <row r="14" spans="1:8" ht="81" customHeight="1" x14ac:dyDescent="0.25">
      <c r="A14" s="6"/>
      <c r="B14" s="7" t="s">
        <v>64</v>
      </c>
      <c r="C14" s="32" t="s">
        <v>15</v>
      </c>
      <c r="D14" s="8" t="s">
        <v>13</v>
      </c>
      <c r="E14" s="26">
        <v>2</v>
      </c>
      <c r="F14" s="29">
        <v>1</v>
      </c>
      <c r="G14" s="29">
        <f t="shared" si="0"/>
        <v>50</v>
      </c>
      <c r="H14" s="37" t="s">
        <v>96</v>
      </c>
    </row>
    <row r="15" spans="1:8" ht="65.25" customHeight="1" x14ac:dyDescent="0.25">
      <c r="A15" s="6"/>
      <c r="B15" s="7" t="s">
        <v>65</v>
      </c>
      <c r="C15" s="31" t="s">
        <v>47</v>
      </c>
      <c r="D15" s="8" t="s">
        <v>13</v>
      </c>
      <c r="E15" s="26">
        <v>15</v>
      </c>
      <c r="F15" s="29">
        <v>18</v>
      </c>
      <c r="G15" s="29">
        <f t="shared" si="0"/>
        <v>120</v>
      </c>
      <c r="H15" s="37" t="s">
        <v>92</v>
      </c>
    </row>
    <row r="16" spans="1:8" ht="39.75" customHeight="1" x14ac:dyDescent="0.25">
      <c r="A16" s="6"/>
      <c r="B16" s="7" t="s">
        <v>66</v>
      </c>
      <c r="C16" s="31" t="s">
        <v>16</v>
      </c>
      <c r="D16" s="8" t="s">
        <v>13</v>
      </c>
      <c r="E16" s="26">
        <v>10</v>
      </c>
      <c r="F16" s="29">
        <v>3</v>
      </c>
      <c r="G16" s="29">
        <f t="shared" si="0"/>
        <v>30</v>
      </c>
      <c r="H16" s="37" t="s">
        <v>92</v>
      </c>
    </row>
    <row r="17" spans="1:8" ht="42" customHeight="1" x14ac:dyDescent="0.25">
      <c r="A17" s="6"/>
      <c r="B17" s="7" t="s">
        <v>67</v>
      </c>
      <c r="C17" s="31" t="s">
        <v>17</v>
      </c>
      <c r="D17" s="8" t="s">
        <v>14</v>
      </c>
      <c r="E17" s="26">
        <v>50</v>
      </c>
      <c r="F17" s="28">
        <v>56.7</v>
      </c>
      <c r="G17" s="28">
        <f t="shared" si="0"/>
        <v>113.4</v>
      </c>
      <c r="H17" s="37" t="s">
        <v>92</v>
      </c>
    </row>
    <row r="18" spans="1:8" ht="42" customHeight="1" x14ac:dyDescent="0.25">
      <c r="A18" s="6"/>
      <c r="B18" s="7" t="s">
        <v>68</v>
      </c>
      <c r="C18" s="31" t="s">
        <v>18</v>
      </c>
      <c r="D18" s="8" t="s">
        <v>14</v>
      </c>
      <c r="E18" s="26">
        <v>121</v>
      </c>
      <c r="F18" s="28">
        <v>131</v>
      </c>
      <c r="G18" s="28">
        <f t="shared" si="0"/>
        <v>108.26446280991735</v>
      </c>
      <c r="H18" s="37" t="s">
        <v>92</v>
      </c>
    </row>
    <row r="19" spans="1:8" ht="45.75" customHeight="1" x14ac:dyDescent="0.25">
      <c r="A19" s="6"/>
      <c r="B19" s="7" t="s">
        <v>69</v>
      </c>
      <c r="C19" s="31" t="s">
        <v>44</v>
      </c>
      <c r="D19" s="8" t="s">
        <v>14</v>
      </c>
      <c r="E19" s="26">
        <v>0</v>
      </c>
      <c r="F19" s="28">
        <v>0</v>
      </c>
      <c r="G19" s="28">
        <v>0</v>
      </c>
      <c r="H19" s="37" t="s">
        <v>92</v>
      </c>
    </row>
    <row r="20" spans="1:8" ht="66.75" customHeight="1" x14ac:dyDescent="0.25">
      <c r="A20" s="6"/>
      <c r="B20" s="7" t="s">
        <v>70</v>
      </c>
      <c r="C20" s="11" t="s">
        <v>19</v>
      </c>
      <c r="D20" s="8" t="s">
        <v>13</v>
      </c>
      <c r="E20" s="26">
        <v>5</v>
      </c>
      <c r="F20" s="28">
        <v>0</v>
      </c>
      <c r="G20" s="28">
        <f t="shared" si="0"/>
        <v>0</v>
      </c>
      <c r="H20" s="37" t="s">
        <v>92</v>
      </c>
    </row>
    <row r="21" spans="1:8" ht="100.5" customHeight="1" x14ac:dyDescent="0.25">
      <c r="A21" s="6"/>
      <c r="B21" s="7" t="s">
        <v>71</v>
      </c>
      <c r="C21" s="11" t="s">
        <v>20</v>
      </c>
      <c r="D21" s="8" t="s">
        <v>14</v>
      </c>
      <c r="E21" s="28">
        <v>10</v>
      </c>
      <c r="F21" s="28">
        <v>0</v>
      </c>
      <c r="G21" s="28">
        <f t="shared" si="0"/>
        <v>0</v>
      </c>
      <c r="H21" s="37" t="s">
        <v>92</v>
      </c>
    </row>
    <row r="22" spans="1:8" ht="37.5" customHeight="1" x14ac:dyDescent="0.25">
      <c r="B22" s="53" t="s">
        <v>21</v>
      </c>
      <c r="C22" s="53"/>
      <c r="D22" s="53"/>
      <c r="E22" s="53"/>
      <c r="F22" s="53"/>
      <c r="G22" s="53"/>
      <c r="H22" s="53"/>
    </row>
    <row r="23" spans="1:8" ht="52.5" customHeight="1" x14ac:dyDescent="0.25">
      <c r="B23" s="12" t="s">
        <v>72</v>
      </c>
      <c r="C23" s="13" t="s">
        <v>22</v>
      </c>
      <c r="D23" s="14" t="s">
        <v>13</v>
      </c>
      <c r="E23" s="15">
        <v>30</v>
      </c>
      <c r="F23" s="48">
        <v>5</v>
      </c>
      <c r="G23" s="35">
        <f>F23/E23*100</f>
        <v>16.666666666666664</v>
      </c>
      <c r="H23" s="21" t="s">
        <v>92</v>
      </c>
    </row>
    <row r="24" spans="1:8" ht="46.5" customHeight="1" x14ac:dyDescent="0.25">
      <c r="B24" s="12" t="s">
        <v>73</v>
      </c>
      <c r="C24" s="13" t="s">
        <v>48</v>
      </c>
      <c r="D24" s="14" t="s">
        <v>13</v>
      </c>
      <c r="E24" s="15">
        <v>1</v>
      </c>
      <c r="F24" s="26">
        <v>0</v>
      </c>
      <c r="G24" s="35">
        <f t="shared" ref="G24:G33" si="1">F24/E24*100</f>
        <v>0</v>
      </c>
      <c r="H24" s="38" t="s">
        <v>92</v>
      </c>
    </row>
    <row r="25" spans="1:8" ht="33" x14ac:dyDescent="0.25">
      <c r="B25" s="12" t="s">
        <v>74</v>
      </c>
      <c r="C25" s="17" t="s">
        <v>49</v>
      </c>
      <c r="D25" s="14" t="s">
        <v>13</v>
      </c>
      <c r="E25" s="15">
        <v>5</v>
      </c>
      <c r="F25" s="48">
        <v>0</v>
      </c>
      <c r="G25" s="35">
        <f t="shared" si="1"/>
        <v>0</v>
      </c>
      <c r="H25" s="38" t="s">
        <v>92</v>
      </c>
    </row>
    <row r="26" spans="1:8" ht="40.5" customHeight="1" x14ac:dyDescent="0.25">
      <c r="B26" s="12" t="s">
        <v>75</v>
      </c>
      <c r="C26" s="17" t="s">
        <v>50</v>
      </c>
      <c r="D26" s="14" t="s">
        <v>13</v>
      </c>
      <c r="E26" s="15">
        <v>150</v>
      </c>
      <c r="F26" s="48">
        <v>24</v>
      </c>
      <c r="G26" s="35">
        <f t="shared" si="1"/>
        <v>16</v>
      </c>
      <c r="H26" s="38" t="s">
        <v>92</v>
      </c>
    </row>
    <row r="27" spans="1:8" ht="163.5" customHeight="1" x14ac:dyDescent="0.25">
      <c r="B27" s="12" t="s">
        <v>76</v>
      </c>
      <c r="C27" s="13" t="s">
        <v>53</v>
      </c>
      <c r="D27" s="14" t="s">
        <v>14</v>
      </c>
      <c r="E27" s="15">
        <v>91.378699999999995</v>
      </c>
      <c r="F27" s="45">
        <v>14.967000000000001</v>
      </c>
      <c r="G27" s="35">
        <f t="shared" si="1"/>
        <v>16.379090532038649</v>
      </c>
      <c r="H27" s="62" t="s">
        <v>93</v>
      </c>
    </row>
    <row r="28" spans="1:8" ht="138" customHeight="1" x14ac:dyDescent="0.25">
      <c r="B28" s="12" t="s">
        <v>77</v>
      </c>
      <c r="C28" s="13" t="s">
        <v>55</v>
      </c>
      <c r="D28" s="14" t="s">
        <v>14</v>
      </c>
      <c r="E28" s="15">
        <v>98.496700000000004</v>
      </c>
      <c r="F28" s="45">
        <v>20.74</v>
      </c>
      <c r="G28" s="35">
        <f t="shared" si="1"/>
        <v>21.056543011085648</v>
      </c>
      <c r="H28" s="63"/>
    </row>
    <row r="29" spans="1:8" ht="155.25" customHeight="1" x14ac:dyDescent="0.25">
      <c r="B29" s="12" t="s">
        <v>78</v>
      </c>
      <c r="C29" s="13" t="s">
        <v>54</v>
      </c>
      <c r="D29" s="14" t="s">
        <v>14</v>
      </c>
      <c r="E29" s="15">
        <v>184.68119999999999</v>
      </c>
      <c r="F29" s="46">
        <v>23.85</v>
      </c>
      <c r="G29" s="35">
        <f t="shared" si="1"/>
        <v>12.914146106912888</v>
      </c>
      <c r="H29" s="64"/>
    </row>
    <row r="30" spans="1:8" ht="41.25" customHeight="1" x14ac:dyDescent="0.25">
      <c r="B30" s="12" t="s">
        <v>79</v>
      </c>
      <c r="C30" s="22" t="s">
        <v>51</v>
      </c>
      <c r="D30" s="14" t="s">
        <v>13</v>
      </c>
      <c r="E30" s="15">
        <v>1</v>
      </c>
      <c r="F30" s="47">
        <v>0</v>
      </c>
      <c r="G30" s="35">
        <f t="shared" si="1"/>
        <v>0</v>
      </c>
      <c r="H30" s="18" t="s">
        <v>92</v>
      </c>
    </row>
    <row r="31" spans="1:8" ht="201" customHeight="1" x14ac:dyDescent="0.25">
      <c r="B31" s="12" t="s">
        <v>80</v>
      </c>
      <c r="C31" s="13" t="s">
        <v>52</v>
      </c>
      <c r="D31" s="14" t="s">
        <v>14</v>
      </c>
      <c r="E31" s="15">
        <v>69.496300000000005</v>
      </c>
      <c r="F31" s="43">
        <v>0</v>
      </c>
      <c r="G31" s="35">
        <f t="shared" si="1"/>
        <v>0</v>
      </c>
      <c r="H31" s="70" t="s">
        <v>97</v>
      </c>
    </row>
    <row r="32" spans="1:8" ht="142.5" customHeight="1" x14ac:dyDescent="0.25">
      <c r="B32" s="12" t="s">
        <v>81</v>
      </c>
      <c r="C32" s="13" t="s">
        <v>45</v>
      </c>
      <c r="D32" s="14" t="s">
        <v>14</v>
      </c>
      <c r="E32" s="42">
        <v>83.395499999999998</v>
      </c>
      <c r="F32" s="44">
        <v>0</v>
      </c>
      <c r="G32" s="35">
        <f t="shared" si="1"/>
        <v>0</v>
      </c>
      <c r="H32" s="71"/>
    </row>
    <row r="33" spans="2:8" ht="153" customHeight="1" x14ac:dyDescent="0.25">
      <c r="B33" s="12" t="s">
        <v>82</v>
      </c>
      <c r="C33" s="11" t="s">
        <v>46</v>
      </c>
      <c r="D33" s="8" t="s">
        <v>14</v>
      </c>
      <c r="E33" s="34">
        <v>59.568199999999997</v>
      </c>
      <c r="F33" s="28">
        <v>0</v>
      </c>
      <c r="G33" s="35">
        <f t="shared" si="1"/>
        <v>0</v>
      </c>
      <c r="H33" s="72"/>
    </row>
    <row r="34" spans="2:8" ht="51.75" customHeight="1" x14ac:dyDescent="0.25">
      <c r="B34" s="65" t="s">
        <v>23</v>
      </c>
      <c r="C34" s="66"/>
      <c r="D34" s="66"/>
      <c r="E34" s="66"/>
      <c r="F34" s="66"/>
      <c r="G34" s="66"/>
      <c r="H34" s="66"/>
    </row>
    <row r="35" spans="2:8" ht="42.75" customHeight="1" x14ac:dyDescent="0.25">
      <c r="B35" s="10" t="s">
        <v>83</v>
      </c>
      <c r="C35" s="24" t="s">
        <v>24</v>
      </c>
      <c r="D35" s="9" t="s">
        <v>14</v>
      </c>
      <c r="E35" s="28">
        <v>35</v>
      </c>
      <c r="F35" s="27">
        <v>15.84</v>
      </c>
      <c r="G35" s="27">
        <f t="shared" si="0"/>
        <v>45.25714285714286</v>
      </c>
      <c r="H35" s="67" t="s">
        <v>94</v>
      </c>
    </row>
    <row r="36" spans="2:8" ht="50.25" customHeight="1" x14ac:dyDescent="0.25">
      <c r="B36" s="12" t="s">
        <v>84</v>
      </c>
      <c r="C36" s="25" t="s">
        <v>25</v>
      </c>
      <c r="D36" s="4" t="s">
        <v>14</v>
      </c>
      <c r="E36" s="26">
        <v>8.1999999999999993</v>
      </c>
      <c r="F36" s="27">
        <v>1.0900000000000001</v>
      </c>
      <c r="G36" s="27">
        <f t="shared" si="0"/>
        <v>13.292682926829272</v>
      </c>
      <c r="H36" s="68"/>
    </row>
    <row r="37" spans="2:8" ht="36.75" customHeight="1" x14ac:dyDescent="0.25">
      <c r="B37" s="12" t="s">
        <v>85</v>
      </c>
      <c r="C37" s="25" t="s">
        <v>26</v>
      </c>
      <c r="D37" s="4" t="s">
        <v>14</v>
      </c>
      <c r="E37" s="28">
        <v>42.5</v>
      </c>
      <c r="F37" s="49">
        <v>11.824</v>
      </c>
      <c r="G37" s="27">
        <f t="shared" si="0"/>
        <v>27.821176470588231</v>
      </c>
      <c r="H37" s="69"/>
    </row>
    <row r="38" spans="2:8" ht="48.75" customHeight="1" x14ac:dyDescent="0.25">
      <c r="B38" s="53" t="s">
        <v>56</v>
      </c>
      <c r="C38" s="51"/>
      <c r="D38" s="51"/>
      <c r="E38" s="51"/>
      <c r="F38" s="51"/>
      <c r="G38" s="51"/>
      <c r="H38" s="51"/>
    </row>
    <row r="39" spans="2:8" ht="74.25" customHeight="1" x14ac:dyDescent="0.25">
      <c r="B39" s="12" t="s">
        <v>86</v>
      </c>
      <c r="C39" s="22" t="s">
        <v>27</v>
      </c>
      <c r="D39" s="4" t="s">
        <v>14</v>
      </c>
      <c r="E39" s="16">
        <v>0</v>
      </c>
      <c r="F39" s="16">
        <v>0</v>
      </c>
      <c r="G39" s="16">
        <v>0</v>
      </c>
      <c r="H39" s="77" t="s">
        <v>58</v>
      </c>
    </row>
    <row r="40" spans="2:8" ht="78" customHeight="1" x14ac:dyDescent="0.25">
      <c r="B40" s="12" t="s">
        <v>87</v>
      </c>
      <c r="C40" s="22" t="s">
        <v>28</v>
      </c>
      <c r="D40" s="4" t="s">
        <v>14</v>
      </c>
      <c r="E40" s="16">
        <v>0</v>
      </c>
      <c r="F40" s="16">
        <v>0</v>
      </c>
      <c r="G40" s="16">
        <v>0</v>
      </c>
      <c r="H40" s="77"/>
    </row>
    <row r="41" spans="2:8" ht="36" customHeight="1" x14ac:dyDescent="0.25">
      <c r="B41" s="53" t="s">
        <v>88</v>
      </c>
      <c r="C41" s="51"/>
      <c r="D41" s="51"/>
      <c r="E41" s="51"/>
      <c r="F41" s="51"/>
      <c r="G41" s="51"/>
      <c r="H41" s="51"/>
    </row>
    <row r="42" spans="2:8" ht="65.25" customHeight="1" x14ac:dyDescent="0.25">
      <c r="B42" s="12" t="s">
        <v>90</v>
      </c>
      <c r="C42" s="23" t="s">
        <v>29</v>
      </c>
      <c r="D42" s="4" t="s">
        <v>30</v>
      </c>
      <c r="E42" s="15">
        <v>32</v>
      </c>
      <c r="F42" s="30">
        <v>0</v>
      </c>
      <c r="G42" s="30">
        <f t="shared" si="0"/>
        <v>0</v>
      </c>
      <c r="H42" s="37" t="s">
        <v>59</v>
      </c>
    </row>
    <row r="43" spans="2:8" ht="23.25" customHeight="1" x14ac:dyDescent="0.25">
      <c r="B43" s="53" t="s">
        <v>89</v>
      </c>
      <c r="C43" s="51"/>
      <c r="D43" s="51"/>
      <c r="E43" s="51"/>
      <c r="F43" s="51"/>
      <c r="G43" s="51"/>
      <c r="H43" s="51"/>
    </row>
    <row r="44" spans="2:8" ht="83.25" customHeight="1" x14ac:dyDescent="0.25">
      <c r="B44" s="12" t="s">
        <v>90</v>
      </c>
      <c r="C44" s="22" t="s">
        <v>31</v>
      </c>
      <c r="D44" s="4" t="s">
        <v>32</v>
      </c>
      <c r="E44" s="15">
        <v>100</v>
      </c>
      <c r="F44" s="48">
        <v>46</v>
      </c>
      <c r="G44" s="27">
        <f t="shared" si="0"/>
        <v>46</v>
      </c>
      <c r="H44" s="36" t="s">
        <v>92</v>
      </c>
    </row>
    <row r="45" spans="2:8" ht="33" customHeight="1" x14ac:dyDescent="0.25">
      <c r="B45" s="78" t="s">
        <v>33</v>
      </c>
      <c r="C45" s="78"/>
      <c r="D45" s="78"/>
      <c r="E45" s="78"/>
      <c r="F45" s="78"/>
      <c r="G45" s="78"/>
      <c r="H45" s="78"/>
    </row>
    <row r="46" spans="2:8" ht="60" customHeight="1" x14ac:dyDescent="0.25">
      <c r="B46" s="19" t="s">
        <v>9</v>
      </c>
      <c r="C46" s="22" t="s">
        <v>34</v>
      </c>
      <c r="D46" s="4" t="s">
        <v>32</v>
      </c>
      <c r="E46" s="15">
        <v>100.2</v>
      </c>
      <c r="F46" s="39">
        <v>0</v>
      </c>
      <c r="G46" s="28">
        <f t="shared" ref="G46:G48" si="2">F46/E46*100</f>
        <v>0</v>
      </c>
      <c r="H46" s="74" t="s">
        <v>57</v>
      </c>
    </row>
    <row r="47" spans="2:8" ht="49.5" customHeight="1" x14ac:dyDescent="0.25">
      <c r="B47" s="19" t="s">
        <v>35</v>
      </c>
      <c r="C47" s="20" t="s">
        <v>36</v>
      </c>
      <c r="D47" s="4" t="s">
        <v>14</v>
      </c>
      <c r="E47" s="40">
        <v>73267.8</v>
      </c>
      <c r="F47" s="39">
        <v>0</v>
      </c>
      <c r="G47" s="28">
        <v>0</v>
      </c>
      <c r="H47" s="75"/>
    </row>
    <row r="48" spans="2:8" ht="33" customHeight="1" x14ac:dyDescent="0.25">
      <c r="B48" s="19" t="s">
        <v>37</v>
      </c>
      <c r="C48" s="20" t="s">
        <v>38</v>
      </c>
      <c r="D48" s="4" t="s">
        <v>32</v>
      </c>
      <c r="E48" s="15">
        <v>100.5</v>
      </c>
      <c r="F48" s="39">
        <v>0</v>
      </c>
      <c r="G48" s="28">
        <f t="shared" si="2"/>
        <v>0</v>
      </c>
      <c r="H48" s="76"/>
    </row>
    <row r="49" spans="2:8" x14ac:dyDescent="0.25">
      <c r="B49" s="73"/>
      <c r="C49" s="73"/>
      <c r="D49" s="73"/>
      <c r="E49" s="73"/>
      <c r="F49" s="73"/>
      <c r="G49" s="73"/>
      <c r="H49" s="73"/>
    </row>
  </sheetData>
  <mergeCells count="22">
    <mergeCell ref="B49:H49"/>
    <mergeCell ref="H46:H48"/>
    <mergeCell ref="H39:H40"/>
    <mergeCell ref="B41:H41"/>
    <mergeCell ref="B43:H43"/>
    <mergeCell ref="B45:H45"/>
    <mergeCell ref="H27:H29"/>
    <mergeCell ref="B34:H34"/>
    <mergeCell ref="H35:H37"/>
    <mergeCell ref="B38:H38"/>
    <mergeCell ref="H31:H33"/>
    <mergeCell ref="C8:H8"/>
    <mergeCell ref="B9:H9"/>
    <mergeCell ref="H11:H13"/>
    <mergeCell ref="B22:H22"/>
    <mergeCell ref="B2:H4"/>
    <mergeCell ref="B5:B6"/>
    <mergeCell ref="C5:C6"/>
    <mergeCell ref="D5:D6"/>
    <mergeCell ref="E5:F5"/>
    <mergeCell ref="G5:G6"/>
    <mergeCell ref="H5:H6"/>
  </mergeCells>
  <phoneticPr fontId="9" type="noConversion"/>
  <pageMargins left="0.25" right="0.25" top="0.75" bottom="0.75" header="0.3" footer="0.3"/>
  <pageSetup paperSize="9" scale="58" fitToHeight="0" orientation="landscape" r:id="rId1"/>
  <rowBreaks count="3" manualBreakCount="3">
    <brk id="13" max="7" man="1"/>
    <brk id="28" max="7" man="1"/>
    <brk id="3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01.07.2026 г.</vt:lpstr>
      <vt:lpstr>'на 01.07.2026 г.'!Print_Titles</vt:lpstr>
      <vt:lpstr>'на 01.07.2026 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Ш. Омарова</cp:lastModifiedBy>
  <cp:revision>38</cp:revision>
  <cp:lastPrinted>2026-07-01T12:14:48Z</cp:lastPrinted>
  <dcterms:created xsi:type="dcterms:W3CDTF">2022-05-04T10:04:01Z</dcterms:created>
  <dcterms:modified xsi:type="dcterms:W3CDTF">2026-07-02T12:22:24Z</dcterms:modified>
</cp:coreProperties>
</file>