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71D0E10B-C3FA-420F-B3DA-C33B6A434B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R3" i="1"/>
  <c r="S3" i="1"/>
  <c r="T3" i="1"/>
  <c r="U3" i="1"/>
  <c r="V3" i="1"/>
  <c r="W3" i="1"/>
  <c r="X3" i="1"/>
  <c r="Y3" i="1"/>
  <c r="Z3" i="1"/>
  <c r="AA3" i="1"/>
  <c r="AB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<sst xmlns="http://schemas.openxmlformats.org/spreadsheetml/2006/main" count="600" uniqueCount="151">
  <si>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</si>
  <si>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</si>
  <si>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</si>
  <si>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</si>
  <si>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</si>
  <si>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</si>
  <si>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</si>
  <si>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</si>
  <si>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</si>
  <si>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</si>
  <si>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</si>
  <si>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</si>
  <si>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</si>
  <si>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</si>
  <si>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</si>
  <si>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</si>
  <si>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</si>
  <si>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</si>
  <si>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</si>
  <si>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</si>
  <si>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</si>
  <si>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</si>
  <si>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</si>
  <si>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</si>
  <si>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</si>
  <si>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</si>
  <si>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</si>
  <si>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</si>
  <si>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</si>
  <si>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</si>
  <si>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</si>
  <si>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</si>
  <si>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</si>
  <si>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</si>
  <si>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</si>
  <si>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</si>
  <si>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</si>
  <si>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</si>
  <si>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</si>
  <si>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</si>
  <si>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</si>
  <si>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</si>
  <si>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</si>
  <si>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</si>
  <si>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</si>
  <si>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</si>
  <si>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</si>
  <si>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</si>
  <si>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</si>
  <si>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</si>
  <si>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</si>
  <si>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</si>
  <si>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</si>
  <si>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</si>
  <si>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</si>
  <si>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</si>
  <si>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</si>
  <si>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</si>
  <si>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</si>
  <si>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</si>
  <si>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</si>
  <si>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</si>
  <si>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</si>
  <si>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</si>
  <si>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</si>
  <si>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</si>
  <si>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</si>
  <si>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</si>
  <si>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(25 ноября и 18 ноября)</t>
  </si>
  <si>
    <t>Динамика цен за  1 месяц в %  (25 ноября  и 28 октября)</t>
  </si>
  <si>
    <t>Динамика цен за  2 месяца в %  (25 ноября и 30 сентября)</t>
  </si>
  <si>
    <t>Динамика цен  за 3 месяца в %  (25 ноября  и 26 августа)</t>
  </si>
  <si>
    <t>Динамика цен за 4 месяца в %  (25 ноября  и 29 июля)</t>
  </si>
  <si>
    <t>Динамика цен за 5 месяца в %  (25 ноября  и 24 июня)</t>
  </si>
  <si>
    <t>Динамика цен за 6 месяцев в %    (25 ноября и 27 мая )</t>
  </si>
  <si>
    <t>Динамика цен за 7 месяцев в %    (25 ноября и 22 апреля  )</t>
  </si>
  <si>
    <t>Динамика цен за 8 месяцев в %    (25 ноября и  25 марта )</t>
  </si>
  <si>
    <t>Динамика цен за 9 месяцев в %   (25 ноября и 26 февраля)</t>
  </si>
  <si>
    <t>Динамика цен за 11 месяцев в %   (25 ноября и 25 декабря 2023 года)</t>
  </si>
  <si>
    <t>Динамика цен за 10 месяцев в %   (25 ноября и 29 января )</t>
  </si>
  <si>
    <t>Динамика цен за 12 месяцев в %   (25 ноября и 27 ноября 2023 года)</t>
  </si>
  <si>
    <t xml:space="preserve">Говядина (кроме бескостного мяса) </t>
  </si>
  <si>
    <t>на</t>
  </si>
  <si>
    <t xml:space="preserve">Свинина (кроме бескостного мяса) </t>
  </si>
  <si>
    <t xml:space="preserve">Баранина (кроме бескостного мяса) </t>
  </si>
  <si>
    <t xml:space="preserve">Куры охлажденные и мороженые </t>
  </si>
  <si>
    <t xml:space="preserve">Сосиски сардельки </t>
  </si>
  <si>
    <t xml:space="preserve">Колбаса полукопченая и варено-копченая </t>
  </si>
  <si>
    <t xml:space="preserve">Колбаса вареная </t>
  </si>
  <si>
    <t xml:space="preserve">Консервы мясные для детского питания </t>
  </si>
  <si>
    <t xml:space="preserve">Рыба мороженая неразделанная </t>
  </si>
  <si>
    <t xml:space="preserve">Масло сливочное </t>
  </si>
  <si>
    <t xml:space="preserve">Масло подсолнечное </t>
  </si>
  <si>
    <t xml:space="preserve">Маргарин </t>
  </si>
  <si>
    <t xml:space="preserve">Молоко питьевое цельное пастеризованное 2,5-3,2% жирности </t>
  </si>
  <si>
    <t xml:space="preserve">Молоко питьевое цельное стерилизованное 2,5-3,2% жирности </t>
  </si>
  <si>
    <t xml:space="preserve">Сметана </t>
  </si>
  <si>
    <t xml:space="preserve">Творог </t>
  </si>
  <si>
    <t xml:space="preserve">Смеси сухие молочные для детского питания </t>
  </si>
  <si>
    <t xml:space="preserve">Сыры твердые полутвердые и мягкие </t>
  </si>
  <si>
    <t xml:space="preserve">Консервы овощные для детского питания </t>
  </si>
  <si>
    <t xml:space="preserve">Консервы фруктово-ягодные для детского питания </t>
  </si>
  <si>
    <t xml:space="preserve">Яйца куриные </t>
  </si>
  <si>
    <t xml:space="preserve">Сахар-песок </t>
  </si>
  <si>
    <t xml:space="preserve">Печенье </t>
  </si>
  <si>
    <t xml:space="preserve">Чай черный байховый </t>
  </si>
  <si>
    <t xml:space="preserve">Соль поваренная пищевая </t>
  </si>
  <si>
    <t xml:space="preserve">Мука пшеничная </t>
  </si>
  <si>
    <t xml:space="preserve">Хлеб из ржаной муки и из смеси муки ржаной и пшеничной </t>
  </si>
  <si>
    <t xml:space="preserve">Хлеб и булочные изделия из пшеничной муки различных сортов </t>
  </si>
  <si>
    <t xml:space="preserve">Рис шлифованный </t>
  </si>
  <si>
    <t xml:space="preserve">Пшено </t>
  </si>
  <si>
    <t xml:space="preserve">Крупа гречневая-ядрица </t>
  </si>
  <si>
    <t xml:space="preserve">Вермишель </t>
  </si>
  <si>
    <t xml:space="preserve">Макаронные изделия из пшеничной муки высшего сорта </t>
  </si>
  <si>
    <t xml:space="preserve">Картофель </t>
  </si>
  <si>
    <t xml:space="preserve">Капуста белокочанная свежая </t>
  </si>
  <si>
    <t xml:space="preserve">Лук репчатый </t>
  </si>
  <si>
    <t xml:space="preserve">Свёкла столовая </t>
  </si>
  <si>
    <t xml:space="preserve">Морковь </t>
  </si>
  <si>
    <t xml:space="preserve">Огурцы свежие </t>
  </si>
  <si>
    <t xml:space="preserve">Помидоры свежие </t>
  </si>
  <si>
    <t xml:space="preserve">Яблоки </t>
  </si>
  <si>
    <t xml:space="preserve">Бананы </t>
  </si>
  <si>
    <t xml:space="preserve">Брюки для детей школьного возраста из джинсовой ткани </t>
  </si>
  <si>
    <t xml:space="preserve">Пеленки для новорожденных </t>
  </si>
  <si>
    <t xml:space="preserve">Костюм спортивный для детей школьного возраста </t>
  </si>
  <si>
    <t xml:space="preserve">Майка футболка мужская бельевая </t>
  </si>
  <si>
    <t xml:space="preserve">Футболка детская </t>
  </si>
  <si>
    <t>Носки мужские пара</t>
  </si>
  <si>
    <t xml:space="preserve">Колготки женские эластичные </t>
  </si>
  <si>
    <t>Кроссовые туфли для детей пара</t>
  </si>
  <si>
    <t>Кроссовые туфли для взрослых пара</t>
  </si>
  <si>
    <t xml:space="preserve">Мыло хозяйственное  </t>
  </si>
  <si>
    <t xml:space="preserve">Порошок стиральный </t>
  </si>
  <si>
    <t xml:space="preserve">Мыло туалетное  </t>
  </si>
  <si>
    <t xml:space="preserve">Шампунь </t>
  </si>
  <si>
    <t xml:space="preserve">Паста зубная  </t>
  </si>
  <si>
    <t xml:space="preserve">Щетка зубная </t>
  </si>
  <si>
    <t>Спички коробок</t>
  </si>
  <si>
    <t xml:space="preserve">Электропылесос напольный </t>
  </si>
  <si>
    <t>Бумага туалетная рулон</t>
  </si>
  <si>
    <t xml:space="preserve">Прокладки женские гигиенические </t>
  </si>
  <si>
    <t xml:space="preserve">Подгузники детские бумажные </t>
  </si>
  <si>
    <t xml:space="preserve">Телевизор </t>
  </si>
  <si>
    <t xml:space="preserve">Смартфон </t>
  </si>
  <si>
    <t>%,</t>
  </si>
  <si>
    <t>Столбец1</t>
  </si>
  <si>
    <t>Столбец2</t>
  </si>
  <si>
    <t>Столбец3</t>
  </si>
  <si>
    <t>Столбец4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</si>
</sst>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2" fillId="0" borderId="0" applyFont="0" applyFill="0" applyBorder="0" applyProtection="0"/>
    <xf numFmtId="165" fontId="2" fillId="0" borderId="0" applyFont="0" applyFill="0" applyBorder="0" applyProtection="0"/>
    <xf numFmtId="44" fontId="2" fillId="0" borderId="0" applyFont="0" applyFill="0" applyBorder="0" applyProtection="0"/>
    <xf numFmtId="42" fontId="2" fillId="0" borderId="0" applyFont="0" applyFill="0" applyBorder="0" applyProtection="0"/>
    <xf numFmtId="0" fontId="5" fillId="0" borderId="0"/>
    <xf numFmtId="9" fontId="2" fillId="0" borderId="0" applyFont="0" applyFill="0" applyBorder="0" applyProtection="0"/>
    <xf numFmtId="0" fontId="5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4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4" fillId="0" borderId="2" xfId="0" applyNumberFormat="1" applyFont="1" applyBorder="1" applyAlignment="1">
      <alignment horizontal="right" indent="1"/>
    </xf>
    <xf numFmtId="14" fontId="0" fillId="6" borderId="2" xfId="0" applyNumberForma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6" fillId="0" borderId="2" xfId="0" applyNumberFormat="1" applyFont="1" applyBorder="1" applyAlignment="1">
      <alignment horizontal="left" indent="1"/>
    </xf>
    <xf numFmtId="2" fontId="0" fillId="0" borderId="0" xfId="0" applyNumberFormat="1"/>
    <xf numFmtId="0" fontId="1" fillId="0" borderId="0" xfId="0" applyFont="1"/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12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E5D16D-49A0-46D7-A435-8D3CAF33C3D5}" name="Таблица1" displayName="Таблица1" ref="A1:D48" totalsRowShown="0">
  <autoFilter ref="A1:D48" xr:uid="{DAE5D16D-49A0-46D7-A435-8D3CAF33C3D5}"/>
  <sortState xmlns:xlrd2="http://schemas.microsoft.com/office/spreadsheetml/2017/richdata2" ref="A2:D48">
    <sortCondition descending="1" ref="C1:C48"/>
  </sortState>
  <tableColumns count="4">
    <tableColumn id="1" xr3:uid="{97019F2C-D989-4C77-801E-1BFCA9AC069B}" name="Столбец1"/>
    <tableColumn id="2" xr3:uid="{C69D1061-06B1-454A-941A-6789921EFD93}" name="Столбец2"/>
    <tableColumn id="3" xr3:uid="{8C39FCAF-D827-425A-9002-73A6A07F9431}" name="Столбец3" dataDxfId="11"/>
    <tableColumn id="4" xr3:uid="{BE62ACE5-8B72-4F56-AE1C-2FC3675638AD}" name="Столбец4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F37BBC-460D-489F-ABFB-A8CA7BAB9C25}" name="Таблица2" displayName="Таблица2" ref="A1:D59" totalsRowShown="0">
  <autoFilter ref="A1:D59" xr:uid="{E8F37BBC-460D-489F-ABFB-A8CA7BAB9C25}"/>
  <sortState xmlns:xlrd2="http://schemas.microsoft.com/office/spreadsheetml/2017/richdata2" ref="A2:D59">
    <sortCondition descending="1" ref="C1:C59"/>
  </sortState>
  <tableColumns count="4">
    <tableColumn id="1" xr3:uid="{AF795A5C-5D62-4167-88F3-012E5492509A}" name="Столбец1"/>
    <tableColumn id="2" xr3:uid="{9BBEF068-886B-4388-81DD-15B35479F1D2}" name="Столбец2"/>
    <tableColumn id="3" xr3:uid="{9767DEEB-47AF-4824-8DC9-1D45F6FD3027}" name="Столбец3" dataDxfId="9"/>
    <tableColumn id="4" xr3:uid="{FA1A9C1F-1314-4E01-9087-01A82938D996}" name="Столбец4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E7877F-0346-4FA3-B178-4D33C02F4E55}" name="Таблица3" displayName="Таблица3" ref="A1:D65" totalsRowShown="0">
  <autoFilter ref="A1:D65" xr:uid="{05E7877F-0346-4FA3-B178-4D33C02F4E55}"/>
  <sortState xmlns:xlrd2="http://schemas.microsoft.com/office/spreadsheetml/2017/richdata2" ref="A2:D65">
    <sortCondition descending="1" ref="C1:C65"/>
  </sortState>
  <tableColumns count="4">
    <tableColumn id="1" xr3:uid="{9C7579A7-EC57-4A76-AD61-28DA00A10601}" name="Столбец1"/>
    <tableColumn id="2" xr3:uid="{2F713A1F-D1DF-4831-8057-0F2310F9312E}" name="Столбец2"/>
    <tableColumn id="3" xr3:uid="{214CCF5F-8B70-430F-8847-A92C813885E6}" name="Столбец3" dataDxfId="7"/>
    <tableColumn id="4" xr3:uid="{A620C2A0-2E63-4AE0-B13B-EEE8FD1F5654}" name="Столбец4" dataDxfId="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O3" sqref="O3:O66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50" x14ac:dyDescent="0.25">
      <c r="A2" s="4"/>
      <c r="B2" s="5">
        <v>45621</v>
      </c>
      <c r="C2" s="5">
        <v>45614</v>
      </c>
      <c r="D2" s="5">
        <v>45593</v>
      </c>
      <c r="E2" s="5">
        <v>45565</v>
      </c>
      <c r="F2" s="5">
        <v>45530</v>
      </c>
      <c r="G2" s="5">
        <v>45502</v>
      </c>
      <c r="H2" s="5">
        <v>45467</v>
      </c>
      <c r="I2" s="5">
        <v>45439</v>
      </c>
      <c r="J2" s="5">
        <v>45404</v>
      </c>
      <c r="K2" s="5">
        <v>45376</v>
      </c>
      <c r="L2" s="5">
        <v>45348</v>
      </c>
      <c r="M2" s="5">
        <v>45320</v>
      </c>
      <c r="N2" s="5">
        <v>45285</v>
      </c>
      <c r="O2" s="17">
        <v>45257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79</v>
      </c>
      <c r="AA2" s="6" t="s">
        <v>78</v>
      </c>
      <c r="AB2" s="6" t="s">
        <v>80</v>
      </c>
    </row>
    <row r="3" spans="1:28" ht="15.75" x14ac:dyDescent="0.25">
      <c r="A3" s="7" t="s">
        <v>1</v>
      </c>
      <c r="B3" s="20">
        <v>561.37</v>
      </c>
      <c r="C3" s="8">
        <v>561.53</v>
      </c>
      <c r="D3" s="16">
        <v>556.59</v>
      </c>
      <c r="E3" s="8">
        <v>546.92999999999995</v>
      </c>
      <c r="F3" s="8">
        <v>540.04999999999995</v>
      </c>
      <c r="G3" s="8">
        <v>542.24</v>
      </c>
      <c r="H3" s="8">
        <v>539.45000000000005</v>
      </c>
      <c r="I3" s="11">
        <v>535.35</v>
      </c>
      <c r="J3" s="8">
        <v>529.57000000000005</v>
      </c>
      <c r="K3" s="8">
        <v>519.41</v>
      </c>
      <c r="L3" s="8">
        <v>507.44</v>
      </c>
      <c r="M3" s="11">
        <v>502.04</v>
      </c>
      <c r="N3" s="11">
        <v>490.03</v>
      </c>
      <c r="O3" s="16">
        <v>481.8</v>
      </c>
      <c r="P3" s="9">
        <f>(B3/C3)*100-100</f>
        <v>-2.8493580040247934E-2</v>
      </c>
      <c r="Q3" s="9">
        <f>(B3/D3)*100-100</f>
        <v>0.85880091270054493</v>
      </c>
      <c r="R3" s="9">
        <f>(B3/E3)*100-100</f>
        <v>2.6401916150147144</v>
      </c>
      <c r="S3" s="9">
        <f>(B3/F3)*100-100</f>
        <v>3.9477826127210562</v>
      </c>
      <c r="T3" s="9">
        <f>(B3/G3)*100-100</f>
        <v>3.527958099734434</v>
      </c>
      <c r="U3" s="9">
        <f>(B3/H3)*100-100</f>
        <v>4.0633979052738738</v>
      </c>
      <c r="V3" s="9">
        <f>(B3/I3)*100-100</f>
        <v>4.8603717194358751</v>
      </c>
      <c r="W3" s="9">
        <f>(B3/J3)*100-100</f>
        <v>6.0048718771833762</v>
      </c>
      <c r="X3" s="9">
        <f t="shared" ref="X3:X9" si="0">(B3/K3)*100-100</f>
        <v>8.0783966423442024</v>
      </c>
      <c r="Y3" s="9">
        <f>(B3/L3)*100-100</f>
        <v>10.627857480687368</v>
      </c>
      <c r="Z3" s="9">
        <f t="shared" ref="Z3:Z9" si="1">(B3/M3)*100-100</f>
        <v>11.817783443550312</v>
      </c>
      <c r="AA3" s="9">
        <f t="shared" ref="AA3:AA9" si="2">(B3/N3)*100-100</f>
        <v>14.55829234944801</v>
      </c>
      <c r="AB3" s="9">
        <f>(B3/O3)*100-100</f>
        <v>16.515151515151501</v>
      </c>
    </row>
    <row r="4" spans="1:28" ht="15.75" x14ac:dyDescent="0.25">
      <c r="A4" s="7" t="s">
        <v>2</v>
      </c>
      <c r="B4" s="20">
        <v>501.66</v>
      </c>
      <c r="C4" s="8">
        <v>501.66</v>
      </c>
      <c r="D4" s="16">
        <v>501.66</v>
      </c>
      <c r="E4" s="8">
        <v>501.23</v>
      </c>
      <c r="F4" s="8">
        <v>499.97</v>
      </c>
      <c r="G4" s="8">
        <v>499.97</v>
      </c>
      <c r="H4" s="8">
        <v>499.97</v>
      </c>
      <c r="I4" s="11">
        <v>499.97</v>
      </c>
      <c r="J4" s="8">
        <v>498.25</v>
      </c>
      <c r="K4" s="8">
        <v>492.77</v>
      </c>
      <c r="L4" s="8">
        <v>476.98</v>
      </c>
      <c r="M4" s="11">
        <v>476.98</v>
      </c>
      <c r="N4" s="11">
        <v>453.31</v>
      </c>
      <c r="O4" s="16">
        <v>453.31</v>
      </c>
      <c r="P4" s="9">
        <f t="shared" ref="P4:P66" si="3">(B4/C4)*100-100</f>
        <v>0</v>
      </c>
      <c r="Q4" s="9">
        <f t="shared" ref="Q4:Q9" si="4">(B4/D4)*100-100</f>
        <v>0</v>
      </c>
      <c r="R4" s="9">
        <f t="shared" ref="R4:R9" si="5">(B4/E4)*100-100</f>
        <v>8.5788959160467471E-2</v>
      </c>
      <c r="S4" s="9">
        <f t="shared" ref="S4:S9" si="6">(B4/F4)*100-100</f>
        <v>0.33802028121687044</v>
      </c>
      <c r="T4" s="9">
        <f t="shared" ref="T4:T9" si="7">(B4/G4)*100-100</f>
        <v>0.33802028121687044</v>
      </c>
      <c r="U4" s="9">
        <f t="shared" ref="U4:U9" si="8">(B4/H4)*100-100</f>
        <v>0.33802028121687044</v>
      </c>
      <c r="V4" s="9">
        <f t="shared" ref="V4:V9" si="9">(B4/I4)*100-100</f>
        <v>0.33802028121687044</v>
      </c>
      <c r="W4" s="9">
        <f t="shared" ref="W4:W9" si="10">(B4/J4)*100-100</f>
        <v>0.68439538384346577</v>
      </c>
      <c r="X4" s="9">
        <f t="shared" si="0"/>
        <v>1.8040870994581866</v>
      </c>
      <c r="Y4" s="9">
        <f t="shared" ref="Y4:Y9" si="11">(B4/L4)*100-100</f>
        <v>5.174221141347644</v>
      </c>
      <c r="Z4" s="9">
        <f t="shared" si="1"/>
        <v>5.174221141347644</v>
      </c>
      <c r="AA4" s="9">
        <f t="shared" si="2"/>
        <v>10.665990161258307</v>
      </c>
      <c r="AB4" s="9">
        <f t="shared" ref="AB4:AB9" si="12">(B4/O4)*100-100</f>
        <v>10.665990161258307</v>
      </c>
    </row>
    <row r="5" spans="1:28" ht="15.75" x14ac:dyDescent="0.25">
      <c r="A5" s="7" t="s">
        <v>3</v>
      </c>
      <c r="B5" s="20">
        <v>740.33</v>
      </c>
      <c r="C5" s="8">
        <v>737.22</v>
      </c>
      <c r="D5" s="16">
        <v>737.22</v>
      </c>
      <c r="E5" s="8">
        <v>727.84</v>
      </c>
      <c r="F5" s="8">
        <v>722.96</v>
      </c>
      <c r="G5" s="8">
        <v>727.34</v>
      </c>
      <c r="H5" s="8">
        <v>732.47</v>
      </c>
      <c r="I5" s="11">
        <v>735.74</v>
      </c>
      <c r="J5" s="8">
        <v>665.59</v>
      </c>
      <c r="K5" s="8">
        <v>631.01</v>
      </c>
      <c r="L5" s="8">
        <v>607.29999999999995</v>
      </c>
      <c r="M5" s="11">
        <v>603.59</v>
      </c>
      <c r="N5" s="11">
        <v>597.27</v>
      </c>
      <c r="O5" s="16">
        <v>593.84</v>
      </c>
      <c r="P5" s="9">
        <f t="shared" si="3"/>
        <v>0.42185507718184567</v>
      </c>
      <c r="Q5" s="9">
        <f t="shared" si="4"/>
        <v>0.42185507718184567</v>
      </c>
      <c r="R5" s="9">
        <f t="shared" si="5"/>
        <v>1.7160364915365989</v>
      </c>
      <c r="S5" s="9">
        <f t="shared" si="6"/>
        <v>2.4026225517317528</v>
      </c>
      <c r="T5" s="9">
        <f t="shared" si="7"/>
        <v>1.785959798718622</v>
      </c>
      <c r="U5" s="9">
        <f t="shared" si="8"/>
        <v>1.0730814913921307</v>
      </c>
      <c r="V5" s="9">
        <f t="shared" si="9"/>
        <v>0.62386169027102767</v>
      </c>
      <c r="W5" s="9">
        <f t="shared" si="10"/>
        <v>11.229135053110781</v>
      </c>
      <c r="X5" s="9">
        <f t="shared" si="0"/>
        <v>17.324606583096951</v>
      </c>
      <c r="Y5" s="9">
        <f t="shared" si="11"/>
        <v>21.905153960151509</v>
      </c>
      <c r="Z5" s="9">
        <f t="shared" si="1"/>
        <v>22.654450868967331</v>
      </c>
      <c r="AA5" s="9">
        <f t="shared" si="2"/>
        <v>23.952316372829728</v>
      </c>
      <c r="AB5" s="9">
        <f t="shared" si="12"/>
        <v>24.668260810992876</v>
      </c>
    </row>
    <row r="6" spans="1:28" ht="15.75" x14ac:dyDescent="0.25">
      <c r="A6" s="7" t="s">
        <v>4</v>
      </c>
      <c r="B6" s="20">
        <v>239.46</v>
      </c>
      <c r="C6" s="8">
        <v>250.52</v>
      </c>
      <c r="D6" s="16">
        <v>254.79</v>
      </c>
      <c r="E6" s="8">
        <v>259.26</v>
      </c>
      <c r="F6" s="8">
        <v>240.61</v>
      </c>
      <c r="G6" s="8">
        <v>241.73</v>
      </c>
      <c r="H6" s="8">
        <v>246.29</v>
      </c>
      <c r="I6" s="11">
        <v>254.28</v>
      </c>
      <c r="J6" s="8">
        <v>248.74</v>
      </c>
      <c r="K6" s="8">
        <v>256.92</v>
      </c>
      <c r="L6" s="8">
        <v>241.38</v>
      </c>
      <c r="M6" s="11">
        <v>228.13</v>
      </c>
      <c r="N6" s="11">
        <v>238.24</v>
      </c>
      <c r="O6" s="16">
        <v>230.02</v>
      </c>
      <c r="P6" s="9">
        <f t="shared" si="3"/>
        <v>-4.4148171802650467</v>
      </c>
      <c r="Q6" s="9">
        <f t="shared" si="4"/>
        <v>-6.0167196514776862</v>
      </c>
      <c r="R6" s="9">
        <f t="shared" si="5"/>
        <v>-7.6371210367970406</v>
      </c>
      <c r="S6" s="9">
        <f t="shared" si="6"/>
        <v>-0.47795187232451042</v>
      </c>
      <c r="T6" s="9">
        <f t="shared" si="7"/>
        <v>-0.93906424523227372</v>
      </c>
      <c r="U6" s="9">
        <f t="shared" si="8"/>
        <v>-2.7731535994153091</v>
      </c>
      <c r="V6" s="9">
        <f t="shared" si="9"/>
        <v>-5.8282208588957047</v>
      </c>
      <c r="W6" s="9">
        <f t="shared" si="10"/>
        <v>-3.7308032483717994</v>
      </c>
      <c r="X6" s="9">
        <f t="shared" si="0"/>
        <v>-6.7958897711349948</v>
      </c>
      <c r="Y6" s="9">
        <f t="shared" si="11"/>
        <v>-0.79542629878200444</v>
      </c>
      <c r="Z6" s="9">
        <f t="shared" si="1"/>
        <v>4.9664664884057288</v>
      </c>
      <c r="AA6" s="9">
        <f t="shared" si="2"/>
        <v>0.51208865010072202</v>
      </c>
      <c r="AB6" s="9">
        <f t="shared" si="12"/>
        <v>4.1039909573080706</v>
      </c>
    </row>
    <row r="7" spans="1:28" ht="15.75" x14ac:dyDescent="0.25">
      <c r="A7" s="7" t="s">
        <v>5</v>
      </c>
      <c r="B7" s="20">
        <v>483.63</v>
      </c>
      <c r="C7" s="8">
        <v>480.69</v>
      </c>
      <c r="D7" s="16">
        <v>480.26</v>
      </c>
      <c r="E7" s="8">
        <v>466.91</v>
      </c>
      <c r="F7" s="8">
        <v>465.29</v>
      </c>
      <c r="G7" s="8">
        <v>463.26</v>
      </c>
      <c r="H7" s="8">
        <v>457.59</v>
      </c>
      <c r="I7" s="11">
        <v>451.65</v>
      </c>
      <c r="J7" s="8">
        <v>444.09</v>
      </c>
      <c r="K7" s="8">
        <v>438.51</v>
      </c>
      <c r="L7" s="8">
        <v>434.98</v>
      </c>
      <c r="M7" s="11">
        <v>429.17</v>
      </c>
      <c r="N7" s="11">
        <v>428.61</v>
      </c>
      <c r="O7" s="16">
        <v>428.66</v>
      </c>
      <c r="P7" s="9">
        <f t="shared" si="3"/>
        <v>0.61162079510704359</v>
      </c>
      <c r="Q7" s="9">
        <f t="shared" si="4"/>
        <v>0.70170324407612839</v>
      </c>
      <c r="R7" s="9">
        <f t="shared" si="5"/>
        <v>3.5809899124028135</v>
      </c>
      <c r="S7" s="9">
        <f t="shared" si="6"/>
        <v>3.9416278020159439</v>
      </c>
      <c r="T7" s="9">
        <f t="shared" si="7"/>
        <v>4.3970988213961846</v>
      </c>
      <c r="U7" s="9">
        <f t="shared" si="8"/>
        <v>5.6906837999082285</v>
      </c>
      <c r="V7" s="9">
        <f t="shared" si="9"/>
        <v>7.0807040850215941</v>
      </c>
      <c r="W7" s="9">
        <f t="shared" si="10"/>
        <v>8.9036006214956416</v>
      </c>
      <c r="X7" s="9">
        <f t="shared" si="0"/>
        <v>10.289389067524127</v>
      </c>
      <c r="Y7" s="9">
        <f t="shared" si="11"/>
        <v>11.184422272288373</v>
      </c>
      <c r="Z7" s="9">
        <f t="shared" si="1"/>
        <v>12.689610177785028</v>
      </c>
      <c r="AA7" s="9">
        <f t="shared" si="2"/>
        <v>12.836844683978427</v>
      </c>
      <c r="AB7" s="9">
        <f t="shared" si="12"/>
        <v>12.82368310549154</v>
      </c>
    </row>
    <row r="8" spans="1:28" ht="30" x14ac:dyDescent="0.25">
      <c r="A8" s="7" t="s">
        <v>6</v>
      </c>
      <c r="B8" s="20">
        <v>638.48</v>
      </c>
      <c r="C8" s="8">
        <v>631.29</v>
      </c>
      <c r="D8" s="16">
        <v>627.20000000000005</v>
      </c>
      <c r="E8" s="8">
        <v>611.22</v>
      </c>
      <c r="F8" s="8">
        <v>604.25</v>
      </c>
      <c r="G8" s="8">
        <v>604.9</v>
      </c>
      <c r="H8" s="8">
        <v>599.52</v>
      </c>
      <c r="I8" s="11">
        <v>599.52</v>
      </c>
      <c r="J8" s="8">
        <v>598.91</v>
      </c>
      <c r="K8" s="8">
        <v>595.72</v>
      </c>
      <c r="L8" s="8">
        <v>593.77</v>
      </c>
      <c r="M8" s="11">
        <v>587.85</v>
      </c>
      <c r="N8" s="11">
        <v>603.99</v>
      </c>
      <c r="O8" s="16">
        <v>600.07000000000005</v>
      </c>
      <c r="P8" s="9">
        <f t="shared" si="3"/>
        <v>1.1389377306784638</v>
      </c>
      <c r="Q8" s="9">
        <f t="shared" si="4"/>
        <v>1.798469387755091</v>
      </c>
      <c r="R8" s="9">
        <f t="shared" si="5"/>
        <v>4.4599325938287251</v>
      </c>
      <c r="S8" s="9">
        <f t="shared" si="6"/>
        <v>5.664873810508908</v>
      </c>
      <c r="T8" s="9">
        <f t="shared" si="7"/>
        <v>5.5513307984790856</v>
      </c>
      <c r="U8" s="9">
        <f t="shared" si="8"/>
        <v>6.4985321590605736</v>
      </c>
      <c r="V8" s="9">
        <f t="shared" si="9"/>
        <v>6.4985321590605736</v>
      </c>
      <c r="W8" s="9">
        <f t="shared" si="10"/>
        <v>6.6070027216109395</v>
      </c>
      <c r="X8" s="9">
        <f t="shared" si="0"/>
        <v>7.1778687974216098</v>
      </c>
      <c r="Y8" s="9">
        <f t="shared" si="11"/>
        <v>7.5298516260504869</v>
      </c>
      <c r="Z8" s="9">
        <f t="shared" si="1"/>
        <v>8.6127413455813695</v>
      </c>
      <c r="AA8" s="9">
        <f t="shared" si="2"/>
        <v>5.7103594430371345</v>
      </c>
      <c r="AB8" s="9">
        <f t="shared" si="12"/>
        <v>6.4009198926791839</v>
      </c>
    </row>
    <row r="9" spans="1:28" ht="15.75" x14ac:dyDescent="0.25">
      <c r="A9" s="7" t="s">
        <v>7</v>
      </c>
      <c r="B9" s="20">
        <v>536.15</v>
      </c>
      <c r="C9" s="8">
        <v>532.48</v>
      </c>
      <c r="D9" s="16">
        <v>531.27</v>
      </c>
      <c r="E9" s="8">
        <v>500.18</v>
      </c>
      <c r="F9" s="8">
        <v>494.89</v>
      </c>
      <c r="G9" s="8">
        <v>494.9</v>
      </c>
      <c r="H9" s="8">
        <v>494.06</v>
      </c>
      <c r="I9" s="11">
        <v>490.68</v>
      </c>
      <c r="J9" s="8">
        <v>489.09</v>
      </c>
      <c r="K9" s="8">
        <v>487.52</v>
      </c>
      <c r="L9" s="8">
        <v>483.44</v>
      </c>
      <c r="M9" s="11">
        <v>477.16</v>
      </c>
      <c r="N9" s="11">
        <v>469.25</v>
      </c>
      <c r="O9" s="16">
        <v>467.09</v>
      </c>
      <c r="P9" s="9">
        <f t="shared" si="3"/>
        <v>0.68922776442306599</v>
      </c>
      <c r="Q9" s="9">
        <f t="shared" si="4"/>
        <v>0.91855365445066184</v>
      </c>
      <c r="R9" s="9">
        <f t="shared" si="5"/>
        <v>7.1914110920068737</v>
      </c>
      <c r="S9" s="9">
        <f t="shared" si="6"/>
        <v>8.3372062478530609</v>
      </c>
      <c r="T9" s="9">
        <f t="shared" si="7"/>
        <v>8.3350171751868913</v>
      </c>
      <c r="U9" s="9">
        <f t="shared" si="8"/>
        <v>8.5192081933368513</v>
      </c>
      <c r="V9" s="9">
        <f t="shared" si="9"/>
        <v>9.2667318822857965</v>
      </c>
      <c r="W9" s="9">
        <f t="shared" si="10"/>
        <v>9.6219509701690953</v>
      </c>
      <c r="X9" s="9">
        <f t="shared" si="0"/>
        <v>9.9749753856251999</v>
      </c>
      <c r="Y9" s="9">
        <f t="shared" si="11"/>
        <v>10.903111037564116</v>
      </c>
      <c r="Z9" s="9">
        <f t="shared" si="1"/>
        <v>12.362729482773062</v>
      </c>
      <c r="AA9" s="9">
        <f t="shared" si="2"/>
        <v>14.256792754395306</v>
      </c>
      <c r="AB9" s="9">
        <f t="shared" si="12"/>
        <v>14.78515917703227</v>
      </c>
    </row>
    <row r="10" spans="1:28" ht="30" x14ac:dyDescent="0.25">
      <c r="A10" s="7" t="s">
        <v>8</v>
      </c>
      <c r="B10" s="20">
        <v>1043.04</v>
      </c>
      <c r="C10" s="8">
        <v>1043.04</v>
      </c>
      <c r="D10" s="16">
        <v>1066.56</v>
      </c>
      <c r="E10" s="8">
        <v>1059.1400000000001</v>
      </c>
      <c r="F10" s="8">
        <v>1059.1400000000001</v>
      </c>
      <c r="G10" s="8">
        <v>1059.1400000000001</v>
      </c>
      <c r="H10" s="8">
        <v>1053.56</v>
      </c>
      <c r="I10" s="11">
        <v>1052.54</v>
      </c>
      <c r="J10" s="8">
        <v>969.03</v>
      </c>
      <c r="K10" s="8">
        <v>969.03</v>
      </c>
      <c r="L10" s="8">
        <v>967.05</v>
      </c>
      <c r="M10" s="11">
        <v>967.05</v>
      </c>
      <c r="N10" s="11">
        <v>956.37</v>
      </c>
      <c r="O10" s="16">
        <v>956.37</v>
      </c>
      <c r="P10" s="9">
        <f t="shared" si="3"/>
        <v>0</v>
      </c>
      <c r="Q10" s="9">
        <f t="shared" ref="Q10:Q66" si="13">(B10/D10)*100-100</f>
        <v>-2.2052205220522012</v>
      </c>
      <c r="R10" s="9">
        <f t="shared" ref="R10:R66" si="14">(B10/E10)*100-100</f>
        <v>-1.520101214192664</v>
      </c>
      <c r="S10" s="9">
        <f t="shared" ref="S10:S66" si="15">(B10/F10)*100-100</f>
        <v>-1.520101214192664</v>
      </c>
      <c r="T10" s="9">
        <f t="shared" ref="T10:T66" si="16">(B10/G10)*100-100</f>
        <v>-1.520101214192664</v>
      </c>
      <c r="U10" s="9">
        <f t="shared" ref="U10:U66" si="17">(B10/H10)*100-100</f>
        <v>-0.99851930597213823</v>
      </c>
      <c r="V10" s="9">
        <f t="shared" ref="V10:V66" si="18">(B10/I10)*100-100</f>
        <v>-0.90257852433161645</v>
      </c>
      <c r="W10" s="9">
        <f t="shared" ref="W10:W66" si="19">(B10/J10)*100-100</f>
        <v>7.6375344416581612</v>
      </c>
      <c r="X10" s="9">
        <f t="shared" ref="X10:X66" si="20">(B10/K10)*100-100</f>
        <v>7.6375344416581612</v>
      </c>
      <c r="Y10" s="9">
        <f t="shared" ref="Y10:Y66" si="21">(B10/L10)*100-100</f>
        <v>7.8579184116643432</v>
      </c>
      <c r="Z10" s="9">
        <f t="shared" ref="Z10:Z66" si="22">(B10/M10)*100-100</f>
        <v>7.8579184116643432</v>
      </c>
      <c r="AA10" s="9">
        <f t="shared" ref="AA10:AA66" si="23">(B10/N10)*100-100</f>
        <v>9.062392170394304</v>
      </c>
      <c r="AB10" s="9">
        <f t="shared" ref="AB10:AB66" si="24">(B10/O10)*100-100</f>
        <v>9.062392170394304</v>
      </c>
    </row>
    <row r="11" spans="1:28" ht="15.75" x14ac:dyDescent="0.25">
      <c r="A11" s="7" t="s">
        <v>9</v>
      </c>
      <c r="B11" s="20">
        <v>206.85</v>
      </c>
      <c r="C11" s="8">
        <v>205.35</v>
      </c>
      <c r="D11" s="16">
        <v>204.95</v>
      </c>
      <c r="E11" s="8">
        <v>201.35</v>
      </c>
      <c r="F11" s="8">
        <v>207.02</v>
      </c>
      <c r="G11" s="8">
        <v>207.96</v>
      </c>
      <c r="H11" s="8">
        <v>206.17</v>
      </c>
      <c r="I11" s="11">
        <v>205.84</v>
      </c>
      <c r="J11" s="8">
        <v>203.7</v>
      </c>
      <c r="K11" s="8">
        <v>201.77</v>
      </c>
      <c r="L11" s="8">
        <v>203.81</v>
      </c>
      <c r="M11" s="11">
        <v>200.87</v>
      </c>
      <c r="N11" s="11">
        <v>204.34</v>
      </c>
      <c r="O11" s="16">
        <v>202.78</v>
      </c>
      <c r="P11" s="9">
        <f t="shared" si="3"/>
        <v>0.7304601899196399</v>
      </c>
      <c r="Q11" s="9">
        <f t="shared" si="13"/>
        <v>0.92705537936082294</v>
      </c>
      <c r="R11" s="9">
        <f t="shared" si="14"/>
        <v>2.7315619567916514</v>
      </c>
      <c r="S11" s="9">
        <f t="shared" si="15"/>
        <v>-8.2117669790378045E-2</v>
      </c>
      <c r="T11" s="9">
        <f t="shared" si="16"/>
        <v>-0.53375649163301375</v>
      </c>
      <c r="U11" s="9">
        <f t="shared" si="17"/>
        <v>0.32982490178008561</v>
      </c>
      <c r="V11" s="9">
        <f t="shared" si="18"/>
        <v>0.49067236688688354</v>
      </c>
      <c r="W11" s="9">
        <f t="shared" si="19"/>
        <v>1.546391752577307</v>
      </c>
      <c r="X11" s="9">
        <f t="shared" si="20"/>
        <v>2.517718193983228</v>
      </c>
      <c r="Y11" s="9">
        <f t="shared" si="21"/>
        <v>1.4915853000343446</v>
      </c>
      <c r="Z11" s="9">
        <f t="shared" si="22"/>
        <v>2.9770498332254647</v>
      </c>
      <c r="AA11" s="9">
        <f t="shared" si="23"/>
        <v>1.228344915337189</v>
      </c>
      <c r="AB11" s="9">
        <f t="shared" si="24"/>
        <v>2.0071012920406304</v>
      </c>
    </row>
    <row r="12" spans="1:28" ht="15.75" x14ac:dyDescent="0.25">
      <c r="A12" s="7" t="s">
        <v>10</v>
      </c>
      <c r="B12" s="20">
        <v>1102.6400000000001</v>
      </c>
      <c r="C12" s="8">
        <v>1110.72</v>
      </c>
      <c r="D12" s="16">
        <v>1102.92</v>
      </c>
      <c r="E12" s="8">
        <v>972.78</v>
      </c>
      <c r="F12" s="8">
        <v>951.15</v>
      </c>
      <c r="G12" s="8">
        <v>940.77</v>
      </c>
      <c r="H12" s="8">
        <v>929.1</v>
      </c>
      <c r="I12" s="11">
        <v>928.97</v>
      </c>
      <c r="J12" s="8">
        <v>912.47</v>
      </c>
      <c r="K12" s="8">
        <v>909.58</v>
      </c>
      <c r="L12" s="8">
        <v>892.42</v>
      </c>
      <c r="M12" s="11">
        <v>878.83</v>
      </c>
      <c r="N12" s="11">
        <v>880.3</v>
      </c>
      <c r="O12" s="16">
        <v>850.22</v>
      </c>
      <c r="P12" s="9">
        <f t="shared" si="3"/>
        <v>-0.72745606453472078</v>
      </c>
      <c r="Q12" s="9">
        <f t="shared" si="13"/>
        <v>-2.5387154100016573E-2</v>
      </c>
      <c r="R12" s="9">
        <f t="shared" si="14"/>
        <v>13.349369847241931</v>
      </c>
      <c r="S12" s="9">
        <f t="shared" si="15"/>
        <v>15.927035693634025</v>
      </c>
      <c r="T12" s="9">
        <f t="shared" si="16"/>
        <v>17.206118392380731</v>
      </c>
      <c r="U12" s="9">
        <f t="shared" si="17"/>
        <v>18.678290819072217</v>
      </c>
      <c r="V12" s="9">
        <f t="shared" si="18"/>
        <v>18.694898651194336</v>
      </c>
      <c r="W12" s="9">
        <f t="shared" si="19"/>
        <v>20.841233136431896</v>
      </c>
      <c r="X12" s="9">
        <f t="shared" si="20"/>
        <v>21.225180852701243</v>
      </c>
      <c r="Y12" s="9">
        <f t="shared" si="21"/>
        <v>23.556173102350925</v>
      </c>
      <c r="Z12" s="9">
        <f t="shared" si="22"/>
        <v>25.466813832026673</v>
      </c>
      <c r="AA12" s="9">
        <f t="shared" si="23"/>
        <v>25.257298648188126</v>
      </c>
      <c r="AB12" s="9">
        <f t="shared" si="24"/>
        <v>29.688786431747076</v>
      </c>
    </row>
    <row r="13" spans="1:28" ht="15.75" x14ac:dyDescent="0.25">
      <c r="A13" s="7" t="s">
        <v>11</v>
      </c>
      <c r="B13" s="20">
        <v>142.52000000000001</v>
      </c>
      <c r="C13" s="8">
        <v>141.37</v>
      </c>
      <c r="D13" s="16">
        <v>137</v>
      </c>
      <c r="E13" s="8">
        <v>135.77000000000001</v>
      </c>
      <c r="F13" s="8">
        <v>135.49</v>
      </c>
      <c r="G13" s="8">
        <v>135.75</v>
      </c>
      <c r="H13" s="8">
        <v>133.13999999999999</v>
      </c>
      <c r="I13" s="11">
        <v>133.35</v>
      </c>
      <c r="J13" s="8">
        <v>134.11000000000001</v>
      </c>
      <c r="K13" s="8">
        <v>135.25</v>
      </c>
      <c r="L13" s="8">
        <v>134.71</v>
      </c>
      <c r="M13" s="11">
        <v>135.9</v>
      </c>
      <c r="N13" s="11">
        <v>135.88999999999999</v>
      </c>
      <c r="O13" s="16">
        <v>136.29</v>
      </c>
      <c r="P13" s="9">
        <f t="shared" si="3"/>
        <v>0.81346820400366937</v>
      </c>
      <c r="Q13" s="9">
        <f t="shared" si="13"/>
        <v>4.029197080291965</v>
      </c>
      <c r="R13" s="9">
        <f t="shared" si="14"/>
        <v>4.9716432201517335</v>
      </c>
      <c r="S13" s="9">
        <f t="shared" si="15"/>
        <v>5.1885748025684393</v>
      </c>
      <c r="T13" s="9">
        <f t="shared" si="16"/>
        <v>4.9871086556169502</v>
      </c>
      <c r="U13" s="9">
        <f t="shared" si="17"/>
        <v>7.045215562565744</v>
      </c>
      <c r="V13" s="9">
        <f t="shared" si="18"/>
        <v>6.8766404199475062</v>
      </c>
      <c r="W13" s="9">
        <f t="shared" si="19"/>
        <v>6.2709715904854164</v>
      </c>
      <c r="X13" s="9">
        <f t="shared" si="20"/>
        <v>5.3752310536044519</v>
      </c>
      <c r="Y13" s="9">
        <f t="shared" si="21"/>
        <v>5.7976393734689395</v>
      </c>
      <c r="Z13" s="9">
        <f t="shared" si="22"/>
        <v>4.8712288447387806</v>
      </c>
      <c r="AA13" s="9">
        <f t="shared" si="23"/>
        <v>4.8789462064905678</v>
      </c>
      <c r="AB13" s="9">
        <f t="shared" si="24"/>
        <v>4.571135079609661</v>
      </c>
    </row>
    <row r="14" spans="1:28" ht="15.75" x14ac:dyDescent="0.25">
      <c r="A14" s="7" t="s">
        <v>12</v>
      </c>
      <c r="B14" s="20">
        <v>225.23</v>
      </c>
      <c r="C14" s="8">
        <v>223.31</v>
      </c>
      <c r="D14" s="16">
        <v>223.03</v>
      </c>
      <c r="E14" s="8">
        <v>218.43</v>
      </c>
      <c r="F14" s="8">
        <v>217.57</v>
      </c>
      <c r="G14" s="8">
        <v>215.12</v>
      </c>
      <c r="H14" s="8">
        <v>214.05</v>
      </c>
      <c r="I14" s="11">
        <v>214.02</v>
      </c>
      <c r="J14" s="8">
        <v>214.16</v>
      </c>
      <c r="K14" s="8">
        <v>213.6</v>
      </c>
      <c r="L14" s="8">
        <v>208.63</v>
      </c>
      <c r="M14" s="11">
        <v>211.09</v>
      </c>
      <c r="N14" s="11">
        <v>220.32</v>
      </c>
      <c r="O14" s="16">
        <v>215.46</v>
      </c>
      <c r="P14" s="9">
        <f t="shared" si="3"/>
        <v>0.85979132148135307</v>
      </c>
      <c r="Q14" s="9">
        <f t="shared" si="13"/>
        <v>0.98641438371518575</v>
      </c>
      <c r="R14" s="9">
        <f t="shared" si="14"/>
        <v>3.1131254864258437</v>
      </c>
      <c r="S14" s="9">
        <f t="shared" si="15"/>
        <v>3.5207059796847062</v>
      </c>
      <c r="T14" s="9">
        <f t="shared" si="16"/>
        <v>4.6997024916325643</v>
      </c>
      <c r="U14" s="9">
        <f t="shared" si="17"/>
        <v>5.2230787199252404</v>
      </c>
      <c r="V14" s="9">
        <f t="shared" si="18"/>
        <v>5.2378282403513481</v>
      </c>
      <c r="W14" s="9">
        <f t="shared" si="19"/>
        <v>5.1690324990661054</v>
      </c>
      <c r="X14" s="9">
        <f t="shared" si="20"/>
        <v>5.4447565543071192</v>
      </c>
      <c r="Y14" s="9">
        <f t="shared" si="21"/>
        <v>7.9566697023438593</v>
      </c>
      <c r="Z14" s="9">
        <f t="shared" si="22"/>
        <v>6.6985645933014268</v>
      </c>
      <c r="AA14" s="9">
        <f t="shared" si="23"/>
        <v>2.2285766158315141</v>
      </c>
      <c r="AB14" s="9">
        <f t="shared" si="24"/>
        <v>4.5344843590457486</v>
      </c>
    </row>
    <row r="15" spans="1:28" ht="30" x14ac:dyDescent="0.25">
      <c r="A15" s="7" t="s">
        <v>13</v>
      </c>
      <c r="B15" s="20">
        <v>108.81</v>
      </c>
      <c r="C15" s="8">
        <v>108.23</v>
      </c>
      <c r="D15" s="16">
        <v>108.46</v>
      </c>
      <c r="E15" s="8">
        <v>100.99</v>
      </c>
      <c r="F15" s="8">
        <v>100.75</v>
      </c>
      <c r="G15" s="8">
        <v>99.7</v>
      </c>
      <c r="H15" s="8">
        <v>98.25</v>
      </c>
      <c r="I15" s="11">
        <v>98.53</v>
      </c>
      <c r="J15" s="8">
        <v>95.23</v>
      </c>
      <c r="K15" s="8">
        <v>93.72</v>
      </c>
      <c r="L15" s="8">
        <v>92.84</v>
      </c>
      <c r="M15" s="11">
        <v>92.97</v>
      </c>
      <c r="N15" s="11">
        <v>94</v>
      </c>
      <c r="O15" s="16">
        <v>92.23</v>
      </c>
      <c r="P15" s="9">
        <f t="shared" si="3"/>
        <v>0.53589577751085926</v>
      </c>
      <c r="Q15" s="9">
        <f t="shared" si="13"/>
        <v>0.32269961276047354</v>
      </c>
      <c r="R15" s="9">
        <f t="shared" si="14"/>
        <v>7.7433409248440626</v>
      </c>
      <c r="S15" s="9">
        <f t="shared" si="15"/>
        <v>8</v>
      </c>
      <c r="T15" s="9">
        <f t="shared" si="16"/>
        <v>9.1374122367101194</v>
      </c>
      <c r="U15" s="9">
        <f t="shared" si="17"/>
        <v>10.748091603053439</v>
      </c>
      <c r="V15" s="9">
        <f t="shared" si="18"/>
        <v>10.43337054704152</v>
      </c>
      <c r="W15" s="9">
        <f t="shared" si="19"/>
        <v>14.26021211803004</v>
      </c>
      <c r="X15" s="9">
        <f t="shared" si="20"/>
        <v>16.101152368757994</v>
      </c>
      <c r="Y15" s="9">
        <f t="shared" si="21"/>
        <v>17.201637225333897</v>
      </c>
      <c r="Z15" s="9">
        <f t="shared" si="22"/>
        <v>17.03775411423041</v>
      </c>
      <c r="AA15" s="9">
        <f t="shared" si="23"/>
        <v>15.755319148936181</v>
      </c>
      <c r="AB15" s="9">
        <f t="shared" si="24"/>
        <v>17.976797137590793</v>
      </c>
    </row>
    <row r="16" spans="1:28" ht="30" x14ac:dyDescent="0.25">
      <c r="A16" s="7" t="s">
        <v>14</v>
      </c>
      <c r="B16" s="20">
        <v>109.65</v>
      </c>
      <c r="C16" s="8">
        <v>109.18</v>
      </c>
      <c r="D16" s="16">
        <v>107.29</v>
      </c>
      <c r="E16" s="8">
        <v>105.72</v>
      </c>
      <c r="F16" s="8">
        <v>103.32</v>
      </c>
      <c r="G16" s="8">
        <v>102.45</v>
      </c>
      <c r="H16" s="8">
        <v>102.16</v>
      </c>
      <c r="I16" s="11">
        <v>99.98</v>
      </c>
      <c r="J16" s="8">
        <v>100</v>
      </c>
      <c r="K16" s="8">
        <v>99.89</v>
      </c>
      <c r="L16" s="8">
        <v>98.76</v>
      </c>
      <c r="M16" s="11">
        <v>98.07</v>
      </c>
      <c r="N16" s="11">
        <v>96.71</v>
      </c>
      <c r="O16" s="16">
        <v>96.04</v>
      </c>
      <c r="P16" s="9">
        <f t="shared" si="3"/>
        <v>0.43048177321853132</v>
      </c>
      <c r="Q16" s="9">
        <f t="shared" si="13"/>
        <v>2.1996458197408799</v>
      </c>
      <c r="R16" s="9">
        <f t="shared" si="14"/>
        <v>3.717366628830888</v>
      </c>
      <c r="S16" s="9">
        <f t="shared" si="15"/>
        <v>6.1265969802555276</v>
      </c>
      <c r="T16" s="9">
        <f t="shared" si="16"/>
        <v>7.0278184480234245</v>
      </c>
      <c r="U16" s="9">
        <f t="shared" si="17"/>
        <v>7.3316366483946922</v>
      </c>
      <c r="V16" s="9">
        <f t="shared" si="18"/>
        <v>9.6719343868773677</v>
      </c>
      <c r="W16" s="9">
        <f t="shared" si="19"/>
        <v>9.6500000000000057</v>
      </c>
      <c r="X16" s="9">
        <f t="shared" si="20"/>
        <v>9.770747822604875</v>
      </c>
      <c r="Y16" s="9">
        <f t="shared" si="21"/>
        <v>11.026731470230857</v>
      </c>
      <c r="Z16" s="9">
        <f t="shared" si="22"/>
        <v>11.807892321810968</v>
      </c>
      <c r="AA16" s="9">
        <f t="shared" si="23"/>
        <v>13.380208871885031</v>
      </c>
      <c r="AB16" s="9">
        <f t="shared" si="24"/>
        <v>14.171178675551843</v>
      </c>
    </row>
    <row r="17" spans="1:28" ht="15.75" x14ac:dyDescent="0.25">
      <c r="A17" s="7" t="s">
        <v>15</v>
      </c>
      <c r="B17" s="20">
        <v>356.75</v>
      </c>
      <c r="C17" s="8">
        <v>353.62</v>
      </c>
      <c r="D17" s="16">
        <v>340.49</v>
      </c>
      <c r="E17" s="8">
        <v>334.93</v>
      </c>
      <c r="F17" s="8">
        <v>332.07</v>
      </c>
      <c r="G17" s="8">
        <v>324.92</v>
      </c>
      <c r="H17" s="8">
        <v>321.37</v>
      </c>
      <c r="I17" s="11">
        <v>323.24</v>
      </c>
      <c r="J17" s="8">
        <v>324.72000000000003</v>
      </c>
      <c r="K17" s="8">
        <v>318.52999999999997</v>
      </c>
      <c r="L17" s="8">
        <v>318.51</v>
      </c>
      <c r="M17" s="11">
        <v>313.08</v>
      </c>
      <c r="N17" s="11">
        <v>308.79000000000002</v>
      </c>
      <c r="O17" s="16">
        <v>307.97000000000003</v>
      </c>
      <c r="P17" s="9">
        <f t="shared" si="3"/>
        <v>0.8851309315083995</v>
      </c>
      <c r="Q17" s="9">
        <f t="shared" si="13"/>
        <v>4.7754706452465427</v>
      </c>
      <c r="R17" s="9">
        <f t="shared" si="14"/>
        <v>6.5147941360881276</v>
      </c>
      <c r="S17" s="9">
        <f t="shared" si="15"/>
        <v>7.4321679164031735</v>
      </c>
      <c r="T17" s="9">
        <f t="shared" si="16"/>
        <v>9.7962575403176118</v>
      </c>
      <c r="U17" s="9">
        <f t="shared" si="17"/>
        <v>11.009117216915087</v>
      </c>
      <c r="V17" s="9">
        <f t="shared" si="18"/>
        <v>10.366910035886633</v>
      </c>
      <c r="W17" s="9">
        <f t="shared" si="19"/>
        <v>9.8638827297363747</v>
      </c>
      <c r="X17" s="9">
        <f t="shared" si="20"/>
        <v>11.99886980818134</v>
      </c>
      <c r="Y17" s="9">
        <f t="shared" si="21"/>
        <v>12.005902483438518</v>
      </c>
      <c r="Z17" s="9">
        <f t="shared" si="22"/>
        <v>13.948511562539935</v>
      </c>
      <c r="AA17" s="9">
        <f t="shared" si="23"/>
        <v>15.53159104893291</v>
      </c>
      <c r="AB17" s="9">
        <f t="shared" si="24"/>
        <v>15.839205117381553</v>
      </c>
    </row>
    <row r="18" spans="1:28" ht="15.75" x14ac:dyDescent="0.25">
      <c r="A18" s="7" t="s">
        <v>16</v>
      </c>
      <c r="B18" s="20">
        <v>426.76</v>
      </c>
      <c r="C18" s="8">
        <v>420.51</v>
      </c>
      <c r="D18" s="16">
        <v>414.48</v>
      </c>
      <c r="E18" s="8">
        <v>409.36</v>
      </c>
      <c r="F18" s="8">
        <v>407.34</v>
      </c>
      <c r="G18" s="8">
        <v>406.53</v>
      </c>
      <c r="H18" s="8">
        <v>402.18</v>
      </c>
      <c r="I18" s="11">
        <v>389.45</v>
      </c>
      <c r="J18" s="8">
        <v>392.84</v>
      </c>
      <c r="K18" s="8">
        <v>404.39</v>
      </c>
      <c r="L18" s="8">
        <v>393.8</v>
      </c>
      <c r="M18" s="11">
        <v>390.28</v>
      </c>
      <c r="N18" s="11">
        <v>378.87</v>
      </c>
      <c r="O18" s="16">
        <v>365.73</v>
      </c>
      <c r="P18" s="9">
        <f t="shared" si="3"/>
        <v>1.4862904568262394</v>
      </c>
      <c r="Q18" s="9">
        <f t="shared" si="13"/>
        <v>2.9627485041497721</v>
      </c>
      <c r="R18" s="9">
        <f t="shared" si="14"/>
        <v>4.2505374242720393</v>
      </c>
      <c r="S18" s="9">
        <f t="shared" si="15"/>
        <v>4.7675160799332161</v>
      </c>
      <c r="T18" s="9">
        <f t="shared" si="16"/>
        <v>4.9762625144515766</v>
      </c>
      <c r="U18" s="9">
        <f t="shared" si="17"/>
        <v>6.1116912825103213</v>
      </c>
      <c r="V18" s="9">
        <f t="shared" si="18"/>
        <v>9.5801771729362031</v>
      </c>
      <c r="W18" s="9">
        <f t="shared" si="19"/>
        <v>8.6345585989206768</v>
      </c>
      <c r="X18" s="9">
        <f t="shared" si="20"/>
        <v>5.5317886198966306</v>
      </c>
      <c r="Y18" s="9">
        <f t="shared" si="21"/>
        <v>8.3697308278313898</v>
      </c>
      <c r="Z18" s="9">
        <f t="shared" si="22"/>
        <v>9.3471353899764296</v>
      </c>
      <c r="AA18" s="9">
        <f t="shared" si="23"/>
        <v>12.640219600390637</v>
      </c>
      <c r="AB18" s="9">
        <f t="shared" si="24"/>
        <v>16.687173598009437</v>
      </c>
    </row>
    <row r="19" spans="1:28" ht="30" x14ac:dyDescent="0.25">
      <c r="A19" s="7" t="s">
        <v>17</v>
      </c>
      <c r="B19" s="20">
        <v>1176.8699999999999</v>
      </c>
      <c r="C19" s="8">
        <v>1176.8699999999999</v>
      </c>
      <c r="D19" s="16">
        <v>1162.8499999999999</v>
      </c>
      <c r="E19" s="8">
        <v>1145.49</v>
      </c>
      <c r="F19" s="8">
        <v>1147.49</v>
      </c>
      <c r="G19" s="8">
        <v>1146.24</v>
      </c>
      <c r="H19" s="8">
        <v>1103.99</v>
      </c>
      <c r="I19" s="11">
        <v>1096.55</v>
      </c>
      <c r="J19" s="8">
        <v>1097.55</v>
      </c>
      <c r="K19" s="8">
        <v>1096.47</v>
      </c>
      <c r="L19" s="8">
        <v>1078.82</v>
      </c>
      <c r="M19" s="11">
        <v>1070.53</v>
      </c>
      <c r="N19" s="11">
        <v>1060.4000000000001</v>
      </c>
      <c r="O19" s="16">
        <v>1042.3499999999999</v>
      </c>
      <c r="P19" s="9">
        <f t="shared" si="3"/>
        <v>0</v>
      </c>
      <c r="Q19" s="9">
        <f t="shared" si="13"/>
        <v>1.2056585114159191</v>
      </c>
      <c r="R19" s="9">
        <f t="shared" si="14"/>
        <v>2.7394390173637362</v>
      </c>
      <c r="S19" s="9">
        <f t="shared" si="15"/>
        <v>2.5603708964783749</v>
      </c>
      <c r="T19" s="9">
        <f t="shared" si="16"/>
        <v>2.6722152428810659</v>
      </c>
      <c r="U19" s="9">
        <f t="shared" si="17"/>
        <v>6.6015090716401232</v>
      </c>
      <c r="V19" s="9">
        <f t="shared" si="18"/>
        <v>7.3247913911814351</v>
      </c>
      <c r="W19" s="9">
        <f t="shared" si="19"/>
        <v>7.2270056033893582</v>
      </c>
      <c r="X19" s="9">
        <f t="shared" si="20"/>
        <v>7.3326219595611235</v>
      </c>
      <c r="Y19" s="9">
        <f t="shared" si="21"/>
        <v>9.0886338777553135</v>
      </c>
      <c r="Z19" s="9">
        <f t="shared" si="22"/>
        <v>9.9333974760165376</v>
      </c>
      <c r="AA19" s="9">
        <f t="shared" si="23"/>
        <v>10.983591097698948</v>
      </c>
      <c r="AB19" s="9">
        <f t="shared" si="24"/>
        <v>12.90545402216145</v>
      </c>
    </row>
    <row r="20" spans="1:28" ht="30" x14ac:dyDescent="0.25">
      <c r="A20" s="7" t="s">
        <v>18</v>
      </c>
      <c r="B20" s="20">
        <v>744.3</v>
      </c>
      <c r="C20" s="8">
        <v>744.3</v>
      </c>
      <c r="D20" s="16">
        <v>730.92</v>
      </c>
      <c r="E20" s="8">
        <v>709.86</v>
      </c>
      <c r="F20" s="8">
        <v>704.79</v>
      </c>
      <c r="G20" s="8">
        <v>702.15</v>
      </c>
      <c r="H20" s="8">
        <v>698.41</v>
      </c>
      <c r="I20" s="11">
        <v>695.55</v>
      </c>
      <c r="J20" s="8">
        <v>696.77</v>
      </c>
      <c r="K20" s="8">
        <v>691.95</v>
      </c>
      <c r="L20" s="8">
        <v>689.66</v>
      </c>
      <c r="M20" s="11">
        <v>686.76</v>
      </c>
      <c r="N20" s="11">
        <v>665.2</v>
      </c>
      <c r="O20" s="16">
        <v>647.45000000000005</v>
      </c>
      <c r="P20" s="9">
        <f t="shared" si="3"/>
        <v>0</v>
      </c>
      <c r="Q20" s="9">
        <f t="shared" si="13"/>
        <v>1.8305696929896413</v>
      </c>
      <c r="R20" s="9">
        <f t="shared" si="14"/>
        <v>4.8516608908798986</v>
      </c>
      <c r="S20" s="9">
        <f t="shared" si="15"/>
        <v>5.6059251691993381</v>
      </c>
      <c r="T20" s="9">
        <f t="shared" si="16"/>
        <v>6.0029908139286476</v>
      </c>
      <c r="U20" s="9">
        <f t="shared" si="17"/>
        <v>6.5706390229235012</v>
      </c>
      <c r="V20" s="9">
        <f t="shared" si="18"/>
        <v>7.0088419236575419</v>
      </c>
      <c r="W20" s="9">
        <f t="shared" si="19"/>
        <v>6.8214762403662661</v>
      </c>
      <c r="X20" s="9">
        <f t="shared" si="20"/>
        <v>7.565575547366123</v>
      </c>
      <c r="Y20" s="9">
        <f t="shared" si="21"/>
        <v>7.9227445407882016</v>
      </c>
      <c r="Z20" s="9">
        <f t="shared" si="22"/>
        <v>8.3784728289358696</v>
      </c>
      <c r="AA20" s="9">
        <f t="shared" si="23"/>
        <v>11.891160553217063</v>
      </c>
      <c r="AB20" s="9">
        <f t="shared" si="24"/>
        <v>14.958684068267814</v>
      </c>
    </row>
    <row r="21" spans="1:28" ht="30" x14ac:dyDescent="0.25">
      <c r="A21" s="7" t="s">
        <v>19</v>
      </c>
      <c r="B21" s="20">
        <v>697.8</v>
      </c>
      <c r="C21" s="8">
        <v>697.8</v>
      </c>
      <c r="D21" s="16">
        <v>697.8</v>
      </c>
      <c r="E21" s="8">
        <v>668.13</v>
      </c>
      <c r="F21" s="8">
        <v>692.37</v>
      </c>
      <c r="G21" s="8">
        <v>690.27</v>
      </c>
      <c r="H21" s="8">
        <v>658.81</v>
      </c>
      <c r="I21" s="11">
        <v>658.81</v>
      </c>
      <c r="J21" s="8">
        <v>642.98</v>
      </c>
      <c r="K21" s="8">
        <v>642.98</v>
      </c>
      <c r="L21" s="8">
        <v>642.98</v>
      </c>
      <c r="M21" s="11">
        <v>640.37</v>
      </c>
      <c r="N21" s="11">
        <v>629.96</v>
      </c>
      <c r="O21" s="16">
        <v>635.54999999999995</v>
      </c>
      <c r="P21" s="9">
        <f t="shared" si="3"/>
        <v>0</v>
      </c>
      <c r="Q21" s="9">
        <f t="shared" si="13"/>
        <v>0</v>
      </c>
      <c r="R21" s="9">
        <f t="shared" si="14"/>
        <v>4.4407525481567944</v>
      </c>
      <c r="S21" s="9">
        <f t="shared" si="15"/>
        <v>0.7842627496858654</v>
      </c>
      <c r="T21" s="9">
        <f t="shared" si="16"/>
        <v>1.0908774827241388</v>
      </c>
      <c r="U21" s="9">
        <f t="shared" si="17"/>
        <v>5.9182465354199252</v>
      </c>
      <c r="V21" s="9">
        <f t="shared" si="18"/>
        <v>5.9182465354199252</v>
      </c>
      <c r="W21" s="9">
        <f t="shared" si="19"/>
        <v>8.5259261563345632</v>
      </c>
      <c r="X21" s="9">
        <f t="shared" si="20"/>
        <v>8.5259261563345632</v>
      </c>
      <c r="Y21" s="9">
        <f t="shared" si="21"/>
        <v>8.5259261563345632</v>
      </c>
      <c r="Z21" s="9">
        <f t="shared" si="22"/>
        <v>8.9682527288911018</v>
      </c>
      <c r="AA21" s="9">
        <f t="shared" si="23"/>
        <v>10.768937710330803</v>
      </c>
      <c r="AB21" s="9">
        <f t="shared" si="24"/>
        <v>9.7946660372905399</v>
      </c>
    </row>
    <row r="22" spans="1:28" ht="30" x14ac:dyDescent="0.25">
      <c r="A22" s="7" t="s">
        <v>20</v>
      </c>
      <c r="B22" s="20">
        <v>682.42</v>
      </c>
      <c r="C22" s="8">
        <v>676.63</v>
      </c>
      <c r="D22" s="16">
        <v>687.53</v>
      </c>
      <c r="E22" s="8">
        <v>663.31</v>
      </c>
      <c r="F22" s="8">
        <v>649.83000000000004</v>
      </c>
      <c r="G22" s="8">
        <v>644.08000000000004</v>
      </c>
      <c r="H22" s="8">
        <v>641.30999999999995</v>
      </c>
      <c r="I22" s="11">
        <v>639.54999999999995</v>
      </c>
      <c r="J22" s="8">
        <v>627.86</v>
      </c>
      <c r="K22" s="8">
        <v>623.99</v>
      </c>
      <c r="L22" s="8">
        <v>615.41999999999996</v>
      </c>
      <c r="M22" s="11">
        <v>600.22</v>
      </c>
      <c r="N22" s="11">
        <v>602.09</v>
      </c>
      <c r="O22" s="16">
        <v>596.4</v>
      </c>
      <c r="P22" s="9">
        <f t="shared" si="3"/>
        <v>0.855711393228205</v>
      </c>
      <c r="Q22" s="9">
        <f t="shared" si="13"/>
        <v>-0.74324029496895605</v>
      </c>
      <c r="R22" s="9">
        <f t="shared" si="14"/>
        <v>2.8810058645279071</v>
      </c>
      <c r="S22" s="9">
        <f t="shared" si="15"/>
        <v>5.0151578105042773</v>
      </c>
      <c r="T22" s="9">
        <f t="shared" si="16"/>
        <v>5.9526766861259404</v>
      </c>
      <c r="U22" s="9">
        <f t="shared" si="17"/>
        <v>6.4103163836522157</v>
      </c>
      <c r="V22" s="9">
        <f t="shared" si="18"/>
        <v>6.703150652802762</v>
      </c>
      <c r="W22" s="9">
        <f t="shared" si="19"/>
        <v>8.6898353136049451</v>
      </c>
      <c r="X22" s="9">
        <f t="shared" si="20"/>
        <v>9.3639321142966878</v>
      </c>
      <c r="Y22" s="9">
        <f t="shared" si="21"/>
        <v>10.886874004744726</v>
      </c>
      <c r="Z22" s="9">
        <f t="shared" si="22"/>
        <v>13.694978507880435</v>
      </c>
      <c r="AA22" s="9">
        <f t="shared" si="23"/>
        <v>13.341859190486446</v>
      </c>
      <c r="AB22" s="9">
        <f t="shared" si="24"/>
        <v>14.423205902079133</v>
      </c>
    </row>
    <row r="23" spans="1:28" ht="15.75" x14ac:dyDescent="0.25">
      <c r="A23" s="7" t="s">
        <v>21</v>
      </c>
      <c r="B23" s="20">
        <v>113.49</v>
      </c>
      <c r="C23" s="8">
        <v>113.21</v>
      </c>
      <c r="D23" s="16">
        <v>111.37</v>
      </c>
      <c r="E23" s="8">
        <v>108.53</v>
      </c>
      <c r="F23" s="8">
        <v>109.81</v>
      </c>
      <c r="G23" s="8">
        <v>110.82</v>
      </c>
      <c r="H23" s="8">
        <v>114.52</v>
      </c>
      <c r="I23" s="11">
        <v>119.04</v>
      </c>
      <c r="J23" s="8">
        <v>128.79</v>
      </c>
      <c r="K23" s="8">
        <v>131.53</v>
      </c>
      <c r="L23" s="8">
        <v>137.28</v>
      </c>
      <c r="M23" s="11">
        <v>140.58000000000001</v>
      </c>
      <c r="N23" s="11">
        <v>149.33000000000001</v>
      </c>
      <c r="O23" s="16">
        <v>125.89</v>
      </c>
      <c r="P23" s="9">
        <f t="shared" si="3"/>
        <v>0.24732797456054811</v>
      </c>
      <c r="Q23" s="9">
        <f t="shared" si="13"/>
        <v>1.9035646942623572</v>
      </c>
      <c r="R23" s="9">
        <f t="shared" si="14"/>
        <v>4.5701649313553787</v>
      </c>
      <c r="S23" s="9">
        <f t="shared" si="15"/>
        <v>3.3512430561879398</v>
      </c>
      <c r="T23" s="9">
        <f t="shared" si="16"/>
        <v>2.4093123984840332</v>
      </c>
      <c r="U23" s="9">
        <f t="shared" si="17"/>
        <v>-0.89940621725462222</v>
      </c>
      <c r="V23" s="9">
        <f t="shared" si="18"/>
        <v>-4.6622983870967829</v>
      </c>
      <c r="W23" s="9">
        <f t="shared" si="19"/>
        <v>-11.879804332634521</v>
      </c>
      <c r="X23" s="9">
        <f t="shared" si="20"/>
        <v>-13.715502166806061</v>
      </c>
      <c r="Y23" s="9">
        <f t="shared" si="21"/>
        <v>-17.329545454545453</v>
      </c>
      <c r="Z23" s="9">
        <f t="shared" si="22"/>
        <v>-19.270166453265063</v>
      </c>
      <c r="AA23" s="9">
        <f t="shared" si="23"/>
        <v>-24.000535726243896</v>
      </c>
      <c r="AB23" s="9">
        <f t="shared" si="24"/>
        <v>-9.8498689331956513</v>
      </c>
    </row>
    <row r="24" spans="1:28" ht="15.75" x14ac:dyDescent="0.25">
      <c r="A24" s="7" t="s">
        <v>22</v>
      </c>
      <c r="B24" s="20">
        <v>78.52</v>
      </c>
      <c r="C24" s="8">
        <v>78.55</v>
      </c>
      <c r="D24" s="16">
        <v>78.55</v>
      </c>
      <c r="E24" s="8">
        <v>79.33</v>
      </c>
      <c r="F24" s="8">
        <v>79.540000000000006</v>
      </c>
      <c r="G24" s="8">
        <v>79.63</v>
      </c>
      <c r="H24" s="8">
        <v>79.23</v>
      </c>
      <c r="I24" s="11">
        <v>78.87</v>
      </c>
      <c r="J24" s="8">
        <v>77.39</v>
      </c>
      <c r="K24" s="8">
        <v>77.56</v>
      </c>
      <c r="L24" s="8">
        <v>76.69</v>
      </c>
      <c r="M24" s="11">
        <v>76.709999999999994</v>
      </c>
      <c r="N24" s="11">
        <v>77.099999999999994</v>
      </c>
      <c r="O24" s="16">
        <v>76.73</v>
      </c>
      <c r="P24" s="9">
        <f t="shared" si="3"/>
        <v>-3.8192234245698842E-2</v>
      </c>
      <c r="Q24" s="9">
        <f t="shared" si="13"/>
        <v>-3.8192234245698842E-2</v>
      </c>
      <c r="R24" s="9">
        <f t="shared" si="14"/>
        <v>-1.0210513046766607</v>
      </c>
      <c r="S24" s="9">
        <f t="shared" si="15"/>
        <v>-1.2823736484787673</v>
      </c>
      <c r="T24" s="9">
        <f t="shared" si="16"/>
        <v>-1.3939470048976546</v>
      </c>
      <c r="U24" s="9">
        <f t="shared" si="17"/>
        <v>-0.89612520509908222</v>
      </c>
      <c r="V24" s="9">
        <f t="shared" si="18"/>
        <v>-0.44376822619501866</v>
      </c>
      <c r="W24" s="9">
        <f t="shared" si="19"/>
        <v>1.4601369686005938</v>
      </c>
      <c r="X24" s="9">
        <f t="shared" si="20"/>
        <v>1.2377514182568206</v>
      </c>
      <c r="Y24" s="9">
        <f t="shared" si="21"/>
        <v>2.3862302777415607</v>
      </c>
      <c r="Z24" s="9">
        <f t="shared" si="22"/>
        <v>2.3595359144831178</v>
      </c>
      <c r="AA24" s="9">
        <f t="shared" si="23"/>
        <v>1.8417639429312516</v>
      </c>
      <c r="AB24" s="9">
        <f t="shared" si="24"/>
        <v>2.3328554672227284</v>
      </c>
    </row>
    <row r="25" spans="1:28" ht="15.75" x14ac:dyDescent="0.25">
      <c r="A25" s="7" t="s">
        <v>23</v>
      </c>
      <c r="B25" s="20">
        <v>258.81</v>
      </c>
      <c r="C25" s="8">
        <v>258.75</v>
      </c>
      <c r="D25" s="16">
        <v>256.06</v>
      </c>
      <c r="E25" s="8">
        <v>257.14</v>
      </c>
      <c r="F25" s="8">
        <v>251.92</v>
      </c>
      <c r="G25" s="8">
        <v>251.78</v>
      </c>
      <c r="H25" s="8">
        <v>250.81</v>
      </c>
      <c r="I25" s="11">
        <v>250.56</v>
      </c>
      <c r="J25" s="8">
        <v>250.54</v>
      </c>
      <c r="K25" s="8">
        <v>249.59</v>
      </c>
      <c r="L25" s="8">
        <v>249.82</v>
      </c>
      <c r="M25" s="11">
        <v>250.62</v>
      </c>
      <c r="N25" s="11">
        <v>252.72</v>
      </c>
      <c r="O25" s="16">
        <v>252.06</v>
      </c>
      <c r="P25" s="9">
        <f t="shared" si="3"/>
        <v>2.318840579708592E-2</v>
      </c>
      <c r="Q25" s="9">
        <f t="shared" si="13"/>
        <v>1.0739670389752405</v>
      </c>
      <c r="R25" s="9">
        <f t="shared" si="14"/>
        <v>0.64945166057401593</v>
      </c>
      <c r="S25" s="9">
        <f t="shared" si="15"/>
        <v>2.7349952365830461</v>
      </c>
      <c r="T25" s="9">
        <f t="shared" si="16"/>
        <v>2.7921201048534385</v>
      </c>
      <c r="U25" s="9">
        <f t="shared" si="17"/>
        <v>3.1896654838323997</v>
      </c>
      <c r="V25" s="9">
        <f t="shared" si="18"/>
        <v>3.2926245210727956</v>
      </c>
      <c r="W25" s="9">
        <f t="shared" si="19"/>
        <v>3.3008701205396278</v>
      </c>
      <c r="X25" s="9">
        <f t="shared" si="20"/>
        <v>3.6940582555390762</v>
      </c>
      <c r="Y25" s="9">
        <f t="shared" si="21"/>
        <v>3.5985909855095599</v>
      </c>
      <c r="Z25" s="9">
        <f t="shared" si="22"/>
        <v>3.2678956188652251</v>
      </c>
      <c r="AA25" s="9">
        <f t="shared" si="23"/>
        <v>2.4097815764482391</v>
      </c>
      <c r="AB25" s="9">
        <f t="shared" si="24"/>
        <v>2.6779338252796947</v>
      </c>
    </row>
    <row r="26" spans="1:28" ht="15.75" x14ac:dyDescent="0.25">
      <c r="A26" s="7" t="s">
        <v>24</v>
      </c>
      <c r="B26" s="20">
        <v>1321.96</v>
      </c>
      <c r="C26" s="8">
        <v>1317.71</v>
      </c>
      <c r="D26" s="16">
        <v>1290.5</v>
      </c>
      <c r="E26" s="8">
        <v>1278.1500000000001</v>
      </c>
      <c r="F26" s="8">
        <v>1282.81</v>
      </c>
      <c r="G26" s="8">
        <v>1279.53</v>
      </c>
      <c r="H26" s="8">
        <v>1273.3499999999999</v>
      </c>
      <c r="I26" s="11">
        <v>1273.1099999999999</v>
      </c>
      <c r="J26" s="8">
        <v>1264.06</v>
      </c>
      <c r="K26" s="8">
        <v>1259.18</v>
      </c>
      <c r="L26" s="8">
        <v>1256.24</v>
      </c>
      <c r="M26" s="11">
        <v>1261.46</v>
      </c>
      <c r="N26" s="11">
        <v>1264.3800000000001</v>
      </c>
      <c r="O26" s="16">
        <v>1255.8499999999999</v>
      </c>
      <c r="P26" s="9">
        <f t="shared" si="3"/>
        <v>0.32252923632665897</v>
      </c>
      <c r="Q26" s="9">
        <f t="shared" si="13"/>
        <v>2.4378148004649489</v>
      </c>
      <c r="R26" s="9">
        <f t="shared" si="14"/>
        <v>3.427610217893033</v>
      </c>
      <c r="S26" s="9">
        <f t="shared" si="15"/>
        <v>3.0518938891963785</v>
      </c>
      <c r="T26" s="9">
        <f t="shared" si="16"/>
        <v>3.3160613662829235</v>
      </c>
      <c r="U26" s="9">
        <f t="shared" si="17"/>
        <v>3.8174892998782894</v>
      </c>
      <c r="V26" s="9">
        <f t="shared" si="18"/>
        <v>3.8370604268288133</v>
      </c>
      <c r="W26" s="9">
        <f t="shared" si="19"/>
        <v>4.5804787747417066</v>
      </c>
      <c r="X26" s="9">
        <f t="shared" si="20"/>
        <v>4.9857843993710134</v>
      </c>
      <c r="Y26" s="9">
        <f t="shared" si="21"/>
        <v>5.2314844297268053</v>
      </c>
      <c r="Z26" s="9">
        <f t="shared" si="22"/>
        <v>4.7960299969876274</v>
      </c>
      <c r="AA26" s="9">
        <f t="shared" si="23"/>
        <v>4.5540106613517963</v>
      </c>
      <c r="AB26" s="9">
        <f t="shared" si="24"/>
        <v>5.2641637138193289</v>
      </c>
    </row>
    <row r="27" spans="1:28" ht="15.75" x14ac:dyDescent="0.25">
      <c r="A27" s="7" t="s">
        <v>25</v>
      </c>
      <c r="B27" s="20">
        <v>16.29</v>
      </c>
      <c r="C27" s="8">
        <v>16.18</v>
      </c>
      <c r="D27" s="16">
        <v>16.12</v>
      </c>
      <c r="E27" s="8">
        <v>15.96</v>
      </c>
      <c r="F27" s="8">
        <v>15.82</v>
      </c>
      <c r="G27" s="8">
        <v>16.25</v>
      </c>
      <c r="H27" s="8">
        <v>15.92</v>
      </c>
      <c r="I27" s="11">
        <v>16.010000000000002</v>
      </c>
      <c r="J27" s="8">
        <v>16.010000000000002</v>
      </c>
      <c r="K27" s="8">
        <v>15.91</v>
      </c>
      <c r="L27" s="8">
        <v>15.99</v>
      </c>
      <c r="M27" s="11">
        <v>16.04</v>
      </c>
      <c r="N27" s="11">
        <v>15.83</v>
      </c>
      <c r="O27" s="16">
        <v>15.85</v>
      </c>
      <c r="P27" s="9">
        <f t="shared" si="3"/>
        <v>0.67985166872681191</v>
      </c>
      <c r="Q27" s="9">
        <f t="shared" si="13"/>
        <v>1.0545905707195971</v>
      </c>
      <c r="R27" s="9">
        <f t="shared" si="14"/>
        <v>2.0676691729323267</v>
      </c>
      <c r="S27" s="9">
        <f t="shared" si="15"/>
        <v>2.9709228824273026</v>
      </c>
      <c r="T27" s="9">
        <f t="shared" si="16"/>
        <v>0.24615384615384528</v>
      </c>
      <c r="U27" s="9">
        <f t="shared" si="17"/>
        <v>2.3241206030150749</v>
      </c>
      <c r="V27" s="9">
        <f t="shared" si="18"/>
        <v>1.748906933166765</v>
      </c>
      <c r="W27" s="9">
        <f t="shared" si="19"/>
        <v>1.748906933166765</v>
      </c>
      <c r="X27" s="9">
        <f t="shared" si="20"/>
        <v>2.3884349465744776</v>
      </c>
      <c r="Y27" s="9">
        <f t="shared" si="21"/>
        <v>1.8761726078799086</v>
      </c>
      <c r="Z27" s="9">
        <f t="shared" si="22"/>
        <v>1.5586034912718105</v>
      </c>
      <c r="AA27" s="9">
        <f t="shared" si="23"/>
        <v>2.905874921036002</v>
      </c>
      <c r="AB27" s="9">
        <f t="shared" si="24"/>
        <v>2.7760252365930569</v>
      </c>
    </row>
    <row r="28" spans="1:28" ht="15.75" x14ac:dyDescent="0.25">
      <c r="A28" s="7" t="s">
        <v>26</v>
      </c>
      <c r="B28" s="20">
        <v>60.25</v>
      </c>
      <c r="C28" s="8">
        <v>60.2</v>
      </c>
      <c r="D28" s="16">
        <v>59.98</v>
      </c>
      <c r="E28" s="8">
        <v>59.19</v>
      </c>
      <c r="F28" s="8">
        <v>58.35</v>
      </c>
      <c r="G28" s="8">
        <v>58.13</v>
      </c>
      <c r="H28" s="8">
        <v>57.38</v>
      </c>
      <c r="I28" s="11">
        <v>57.43</v>
      </c>
      <c r="J28" s="8">
        <v>58.18</v>
      </c>
      <c r="K28" s="8">
        <v>58.29</v>
      </c>
      <c r="L28" s="8">
        <v>58.13</v>
      </c>
      <c r="M28" s="11">
        <v>56.14</v>
      </c>
      <c r="N28" s="11">
        <v>56.3</v>
      </c>
      <c r="O28" s="16">
        <v>55.36</v>
      </c>
      <c r="P28" s="9">
        <f t="shared" si="3"/>
        <v>8.3056478405325151E-2</v>
      </c>
      <c r="Q28" s="9">
        <f t="shared" si="13"/>
        <v>0.45015005001667419</v>
      </c>
      <c r="R28" s="9">
        <f t="shared" si="14"/>
        <v>1.790843047812146</v>
      </c>
      <c r="S28" s="9">
        <f t="shared" si="15"/>
        <v>3.2562125107112223</v>
      </c>
      <c r="T28" s="9">
        <f t="shared" si="16"/>
        <v>3.6469981076896545</v>
      </c>
      <c r="U28" s="9">
        <f t="shared" si="17"/>
        <v>5.0017427675148127</v>
      </c>
      <c r="V28" s="9">
        <f t="shared" si="18"/>
        <v>4.9103256137907039</v>
      </c>
      <c r="W28" s="9">
        <f t="shared" si="19"/>
        <v>3.5579236851151563</v>
      </c>
      <c r="X28" s="9">
        <f t="shared" si="20"/>
        <v>3.362497855549833</v>
      </c>
      <c r="Y28" s="9">
        <f t="shared" si="21"/>
        <v>3.6469981076896545</v>
      </c>
      <c r="Z28" s="9">
        <f t="shared" si="22"/>
        <v>7.3209832561453396</v>
      </c>
      <c r="AA28" s="9">
        <f t="shared" si="23"/>
        <v>7.0159857904085356</v>
      </c>
      <c r="AB28" s="9">
        <f t="shared" si="24"/>
        <v>8.8330924855491304</v>
      </c>
    </row>
    <row r="29" spans="1:28" ht="30" x14ac:dyDescent="0.25">
      <c r="A29" s="7" t="s">
        <v>27</v>
      </c>
      <c r="B29" s="20">
        <v>82.01</v>
      </c>
      <c r="C29" s="8">
        <v>82.01</v>
      </c>
      <c r="D29" s="16">
        <v>81.569999999999993</v>
      </c>
      <c r="E29" s="8">
        <v>77.06</v>
      </c>
      <c r="F29" s="8">
        <v>77.06</v>
      </c>
      <c r="G29" s="8">
        <v>77.06</v>
      </c>
      <c r="H29" s="8">
        <v>77.06</v>
      </c>
      <c r="I29" s="11">
        <v>77.06</v>
      </c>
      <c r="J29" s="8">
        <v>77.06</v>
      </c>
      <c r="K29" s="8">
        <v>77.06</v>
      </c>
      <c r="L29" s="8">
        <v>77.06</v>
      </c>
      <c r="M29" s="11">
        <v>76.97</v>
      </c>
      <c r="N29" s="11">
        <v>76.48</v>
      </c>
      <c r="O29" s="16">
        <v>76.48</v>
      </c>
      <c r="P29" s="9">
        <f t="shared" si="3"/>
        <v>0</v>
      </c>
      <c r="Q29" s="9">
        <f t="shared" si="13"/>
        <v>0.53941400024520192</v>
      </c>
      <c r="R29" s="9">
        <f t="shared" si="14"/>
        <v>6.4235660524266933</v>
      </c>
      <c r="S29" s="9">
        <f t="shared" si="15"/>
        <v>6.4235660524266933</v>
      </c>
      <c r="T29" s="9">
        <f t="shared" si="16"/>
        <v>6.4235660524266933</v>
      </c>
      <c r="U29" s="9">
        <f t="shared" si="17"/>
        <v>6.4235660524266933</v>
      </c>
      <c r="V29" s="9">
        <f t="shared" si="18"/>
        <v>6.4235660524266933</v>
      </c>
      <c r="W29" s="9">
        <f t="shared" si="19"/>
        <v>6.4235660524266933</v>
      </c>
      <c r="X29" s="9">
        <f t="shared" si="20"/>
        <v>6.4235660524266933</v>
      </c>
      <c r="Y29" s="9">
        <f t="shared" si="21"/>
        <v>6.4235660524266933</v>
      </c>
      <c r="Z29" s="9">
        <f t="shared" si="22"/>
        <v>6.5480057165129324</v>
      </c>
      <c r="AA29" s="9">
        <f t="shared" si="23"/>
        <v>7.2306485355648533</v>
      </c>
      <c r="AB29" s="9">
        <f t="shared" si="24"/>
        <v>7.2306485355648533</v>
      </c>
    </row>
    <row r="30" spans="1:28" ht="30" x14ac:dyDescent="0.25">
      <c r="A30" s="7" t="s">
        <v>28</v>
      </c>
      <c r="B30" s="20">
        <v>73.14</v>
      </c>
      <c r="C30" s="8">
        <v>72.989999999999995</v>
      </c>
      <c r="D30" s="16">
        <v>72.39</v>
      </c>
      <c r="E30" s="8">
        <v>68.67</v>
      </c>
      <c r="F30" s="8">
        <v>68.56</v>
      </c>
      <c r="G30" s="8">
        <v>68.45</v>
      </c>
      <c r="H30" s="8">
        <v>67.98</v>
      </c>
      <c r="I30" s="11">
        <v>67.91</v>
      </c>
      <c r="J30" s="8">
        <v>67.91</v>
      </c>
      <c r="K30" s="8">
        <v>67.56</v>
      </c>
      <c r="L30" s="8">
        <v>67.45</v>
      </c>
      <c r="M30" s="11">
        <v>67.55</v>
      </c>
      <c r="N30" s="11">
        <v>67.33</v>
      </c>
      <c r="O30" s="16">
        <v>66.8</v>
      </c>
      <c r="P30" s="9">
        <f t="shared" si="3"/>
        <v>0.20550760378135635</v>
      </c>
      <c r="Q30" s="9">
        <f t="shared" si="13"/>
        <v>1.0360547036883503</v>
      </c>
      <c r="R30" s="9">
        <f t="shared" si="14"/>
        <v>6.5093927479248634</v>
      </c>
      <c r="S30" s="9">
        <f t="shared" si="15"/>
        <v>6.6802800466744543</v>
      </c>
      <c r="T30" s="9">
        <f t="shared" si="16"/>
        <v>6.851716581446297</v>
      </c>
      <c r="U30" s="9">
        <f t="shared" si="17"/>
        <v>7.5904677846425415</v>
      </c>
      <c r="V30" s="9">
        <f t="shared" si="18"/>
        <v>7.7013694595788706</v>
      </c>
      <c r="W30" s="9">
        <f t="shared" si="19"/>
        <v>7.7013694595788706</v>
      </c>
      <c r="X30" s="9">
        <f t="shared" si="20"/>
        <v>8.2593250444049602</v>
      </c>
      <c r="Y30" s="9">
        <f t="shared" si="21"/>
        <v>8.4358784284655144</v>
      </c>
      <c r="Z30" s="9">
        <f t="shared" si="22"/>
        <v>8.2753515914137665</v>
      </c>
      <c r="AA30" s="9">
        <f t="shared" si="23"/>
        <v>8.6291400564384446</v>
      </c>
      <c r="AB30" s="9">
        <f t="shared" si="24"/>
        <v>9.4910179640718582</v>
      </c>
    </row>
    <row r="31" spans="1:28" ht="15.75" x14ac:dyDescent="0.25">
      <c r="A31" s="7" t="s">
        <v>29</v>
      </c>
      <c r="B31" s="20">
        <v>120.65</v>
      </c>
      <c r="C31" s="8">
        <v>121.58</v>
      </c>
      <c r="D31" s="16">
        <v>121.58</v>
      </c>
      <c r="E31" s="8">
        <v>121.76</v>
      </c>
      <c r="F31" s="8">
        <v>121.3</v>
      </c>
      <c r="G31" s="8">
        <v>121.05</v>
      </c>
      <c r="H31" s="8">
        <v>121.68</v>
      </c>
      <c r="I31" s="11">
        <v>121.84</v>
      </c>
      <c r="J31" s="8">
        <v>122.17</v>
      </c>
      <c r="K31" s="8">
        <v>122.73</v>
      </c>
      <c r="L31" s="8">
        <v>122.63</v>
      </c>
      <c r="M31" s="11">
        <v>122.54</v>
      </c>
      <c r="N31" s="11">
        <v>120.01</v>
      </c>
      <c r="O31" s="16">
        <v>120.47</v>
      </c>
      <c r="P31" s="9">
        <f t="shared" si="3"/>
        <v>-0.7649284421779754</v>
      </c>
      <c r="Q31" s="9">
        <f t="shared" si="13"/>
        <v>-0.7649284421779754</v>
      </c>
      <c r="R31" s="9">
        <f t="shared" si="14"/>
        <v>-0.91162943495400839</v>
      </c>
      <c r="S31" s="9">
        <f t="shared" si="15"/>
        <v>-0.53586150041219582</v>
      </c>
      <c r="T31" s="9">
        <f t="shared" si="16"/>
        <v>-0.33044196612969756</v>
      </c>
      <c r="U31" s="9">
        <f t="shared" si="17"/>
        <v>-0.84648257725180542</v>
      </c>
      <c r="V31" s="9">
        <f t="shared" si="18"/>
        <v>-0.97669074195665928</v>
      </c>
      <c r="W31" s="9">
        <f t="shared" si="19"/>
        <v>-1.2441679626749647</v>
      </c>
      <c r="X31" s="9">
        <f t="shared" si="20"/>
        <v>-1.6947771531003042</v>
      </c>
      <c r="Y31" s="9">
        <f t="shared" si="21"/>
        <v>-1.6146130636875142</v>
      </c>
      <c r="Z31" s="9">
        <f t="shared" si="22"/>
        <v>-1.5423535172188707</v>
      </c>
      <c r="AA31" s="9">
        <f t="shared" si="23"/>
        <v>0.53328889259228163</v>
      </c>
      <c r="AB31" s="9">
        <f t="shared" si="24"/>
        <v>0.14941479206443375</v>
      </c>
    </row>
    <row r="32" spans="1:28" ht="15.75" x14ac:dyDescent="0.25">
      <c r="A32" s="7" t="s">
        <v>30</v>
      </c>
      <c r="B32" s="20">
        <v>68.58</v>
      </c>
      <c r="C32" s="8">
        <v>69.12</v>
      </c>
      <c r="D32" s="16">
        <v>68.459999999999994</v>
      </c>
      <c r="E32" s="8">
        <v>67.75</v>
      </c>
      <c r="F32" s="8">
        <v>68.37</v>
      </c>
      <c r="G32" s="8">
        <v>68.97</v>
      </c>
      <c r="H32" s="8">
        <v>68.66</v>
      </c>
      <c r="I32" s="11">
        <v>68.66</v>
      </c>
      <c r="J32" s="8">
        <v>67.47</v>
      </c>
      <c r="K32" s="8">
        <v>68.02</v>
      </c>
      <c r="L32" s="8">
        <v>67.87</v>
      </c>
      <c r="M32" s="11">
        <v>67.900000000000006</v>
      </c>
      <c r="N32" s="11">
        <v>67.349999999999994</v>
      </c>
      <c r="O32" s="16">
        <v>66.63</v>
      </c>
      <c r="P32" s="9">
        <f t="shared" si="3"/>
        <v>-0.78125000000001421</v>
      </c>
      <c r="Q32" s="9">
        <f t="shared" si="13"/>
        <v>0.1752848378615397</v>
      </c>
      <c r="R32" s="9">
        <f t="shared" si="14"/>
        <v>1.2250922509225148</v>
      </c>
      <c r="S32" s="9">
        <f t="shared" si="15"/>
        <v>0.3071522597630576</v>
      </c>
      <c r="T32" s="9">
        <f t="shared" si="16"/>
        <v>-0.56546324488908795</v>
      </c>
      <c r="U32" s="9">
        <f t="shared" si="17"/>
        <v>-0.11651616661811204</v>
      </c>
      <c r="V32" s="9">
        <f t="shared" si="18"/>
        <v>-0.11651616661811204</v>
      </c>
      <c r="W32" s="9">
        <f t="shared" si="19"/>
        <v>1.6451756336149543</v>
      </c>
      <c r="X32" s="9">
        <f t="shared" si="20"/>
        <v>0.82328726845047129</v>
      </c>
      <c r="Y32" s="9">
        <f t="shared" si="21"/>
        <v>1.0461175777221001</v>
      </c>
      <c r="Z32" s="9">
        <f t="shared" si="22"/>
        <v>1.0014727540500701</v>
      </c>
      <c r="AA32" s="9">
        <f t="shared" si="23"/>
        <v>1.826280623608028</v>
      </c>
      <c r="AB32" s="9">
        <f t="shared" si="24"/>
        <v>2.9266096352994282</v>
      </c>
    </row>
    <row r="33" spans="1:28" ht="15.75" x14ac:dyDescent="0.25">
      <c r="A33" s="7" t="s">
        <v>31</v>
      </c>
      <c r="B33" s="20">
        <v>91.44</v>
      </c>
      <c r="C33" s="8">
        <v>90.66</v>
      </c>
      <c r="D33" s="16">
        <v>90.82</v>
      </c>
      <c r="E33" s="8">
        <v>90.31</v>
      </c>
      <c r="F33" s="8">
        <v>90.47</v>
      </c>
      <c r="G33" s="8">
        <v>89.8</v>
      </c>
      <c r="H33" s="8">
        <v>88.26</v>
      </c>
      <c r="I33" s="11">
        <v>88.43</v>
      </c>
      <c r="J33" s="8">
        <v>89.97</v>
      </c>
      <c r="K33" s="8">
        <v>90.97</v>
      </c>
      <c r="L33" s="8">
        <v>91.54</v>
      </c>
      <c r="M33" s="11">
        <v>92.16</v>
      </c>
      <c r="N33" s="11">
        <v>96.43</v>
      </c>
      <c r="O33" s="16">
        <v>96.44</v>
      </c>
      <c r="P33" s="9">
        <f t="shared" si="3"/>
        <v>0.86035737921905309</v>
      </c>
      <c r="Q33" s="9">
        <f t="shared" si="13"/>
        <v>0.68266901563531235</v>
      </c>
      <c r="R33" s="9">
        <f t="shared" si="14"/>
        <v>1.2512457092237668</v>
      </c>
      <c r="S33" s="9">
        <f t="shared" si="15"/>
        <v>1.0721786227478702</v>
      </c>
      <c r="T33" s="9">
        <f t="shared" si="16"/>
        <v>1.8262806236080138</v>
      </c>
      <c r="U33" s="9">
        <f t="shared" si="17"/>
        <v>3.6029911624744955</v>
      </c>
      <c r="V33" s="9">
        <f t="shared" si="18"/>
        <v>3.4038222322741092</v>
      </c>
      <c r="W33" s="9">
        <f t="shared" si="19"/>
        <v>1.6338779593197756</v>
      </c>
      <c r="X33" s="9">
        <f t="shared" si="20"/>
        <v>0.51665384192591546</v>
      </c>
      <c r="Y33" s="9">
        <f t="shared" si="21"/>
        <v>-0.10924186148132264</v>
      </c>
      <c r="Z33" s="9">
        <f t="shared" si="22"/>
        <v>-0.78125</v>
      </c>
      <c r="AA33" s="9">
        <f t="shared" si="23"/>
        <v>-5.1747381520273876</v>
      </c>
      <c r="AB33" s="9">
        <f t="shared" si="24"/>
        <v>-5.1845707175445881</v>
      </c>
    </row>
    <row r="34" spans="1:28" ht="15.75" x14ac:dyDescent="0.25">
      <c r="A34" s="7" t="s">
        <v>32</v>
      </c>
      <c r="B34" s="20">
        <v>112.41</v>
      </c>
      <c r="C34" s="8">
        <v>111.43</v>
      </c>
      <c r="D34" s="16">
        <v>111.07</v>
      </c>
      <c r="E34" s="8">
        <v>110.95</v>
      </c>
      <c r="F34" s="8">
        <v>109.79</v>
      </c>
      <c r="G34" s="8">
        <v>110.03</v>
      </c>
      <c r="H34" s="8">
        <v>109.42</v>
      </c>
      <c r="I34" s="11">
        <v>110.03</v>
      </c>
      <c r="J34" s="8">
        <v>109.97</v>
      </c>
      <c r="K34" s="8">
        <v>107.85</v>
      </c>
      <c r="L34" s="8">
        <v>107.9</v>
      </c>
      <c r="M34" s="11">
        <v>107.75</v>
      </c>
      <c r="N34" s="11">
        <v>108.09</v>
      </c>
      <c r="O34" s="16">
        <v>106.92</v>
      </c>
      <c r="P34" s="9">
        <f t="shared" si="3"/>
        <v>0.87947590415507193</v>
      </c>
      <c r="Q34" s="9">
        <f t="shared" si="13"/>
        <v>1.206446385162522</v>
      </c>
      <c r="R34" s="9">
        <f t="shared" si="14"/>
        <v>1.3159080666967071</v>
      </c>
      <c r="S34" s="9">
        <f t="shared" si="15"/>
        <v>2.3863739867018694</v>
      </c>
      <c r="T34" s="9">
        <f t="shared" si="16"/>
        <v>2.163046441879473</v>
      </c>
      <c r="U34" s="9">
        <f t="shared" si="17"/>
        <v>2.7325900201060165</v>
      </c>
      <c r="V34" s="9">
        <f t="shared" si="18"/>
        <v>2.163046441879473</v>
      </c>
      <c r="W34" s="9">
        <f t="shared" si="19"/>
        <v>2.2187869418932422</v>
      </c>
      <c r="X34" s="9">
        <f t="shared" si="20"/>
        <v>4.2280945757997301</v>
      </c>
      <c r="Y34" s="9">
        <f t="shared" si="21"/>
        <v>4.1797961075069452</v>
      </c>
      <c r="Z34" s="9">
        <f t="shared" si="22"/>
        <v>4.3248259860788778</v>
      </c>
      <c r="AA34" s="9">
        <f t="shared" si="23"/>
        <v>3.9966694421315481</v>
      </c>
      <c r="AB34" s="9">
        <f t="shared" si="24"/>
        <v>5.1346801346801243</v>
      </c>
    </row>
    <row r="35" spans="1:28" ht="30" x14ac:dyDescent="0.25">
      <c r="A35" s="7" t="s">
        <v>33</v>
      </c>
      <c r="B35" s="20">
        <v>111.27</v>
      </c>
      <c r="C35" s="8">
        <v>111.09</v>
      </c>
      <c r="D35" s="16">
        <v>110.9</v>
      </c>
      <c r="E35" s="8">
        <v>110.59</v>
      </c>
      <c r="F35" s="8">
        <v>111.32</v>
      </c>
      <c r="G35" s="8">
        <v>111.35</v>
      </c>
      <c r="H35" s="8">
        <v>112.7</v>
      </c>
      <c r="I35" s="11">
        <v>112.3</v>
      </c>
      <c r="J35" s="8">
        <v>111.65</v>
      </c>
      <c r="K35" s="8">
        <v>109.25</v>
      </c>
      <c r="L35" s="8">
        <v>108.83</v>
      </c>
      <c r="M35" s="11">
        <v>109.49</v>
      </c>
      <c r="N35" s="11">
        <v>108.76</v>
      </c>
      <c r="O35" s="16">
        <v>109.18</v>
      </c>
      <c r="P35" s="9">
        <f t="shared" si="3"/>
        <v>0.16203078584931063</v>
      </c>
      <c r="Q35" s="9">
        <f t="shared" si="13"/>
        <v>0.33363390441837737</v>
      </c>
      <c r="R35" s="9">
        <f t="shared" si="14"/>
        <v>0.61488380504566464</v>
      </c>
      <c r="S35" s="9">
        <f t="shared" si="15"/>
        <v>-4.491555874955111E-2</v>
      </c>
      <c r="T35" s="9">
        <f t="shared" si="16"/>
        <v>-7.1845532105967891E-2</v>
      </c>
      <c r="U35" s="9">
        <f t="shared" si="17"/>
        <v>-1.2688553682342558</v>
      </c>
      <c r="V35" s="9">
        <f t="shared" si="18"/>
        <v>-0.91718610863757988</v>
      </c>
      <c r="W35" s="9">
        <f t="shared" si="19"/>
        <v>-0.34034930586656742</v>
      </c>
      <c r="X35" s="9">
        <f t="shared" si="20"/>
        <v>1.8489702517162385</v>
      </c>
      <c r="Y35" s="9">
        <f t="shared" si="21"/>
        <v>2.2420288523385068</v>
      </c>
      <c r="Z35" s="9">
        <f t="shared" si="22"/>
        <v>1.6257192437665537</v>
      </c>
      <c r="AA35" s="9">
        <f t="shared" si="23"/>
        <v>2.3078337624126419</v>
      </c>
      <c r="AB35" s="9">
        <f t="shared" si="24"/>
        <v>1.914270012822854</v>
      </c>
    </row>
    <row r="36" spans="1:28" ht="15.75" x14ac:dyDescent="0.25">
      <c r="A36" s="7" t="s">
        <v>34</v>
      </c>
      <c r="B36" s="20">
        <v>55.69</v>
      </c>
      <c r="C36" s="8">
        <v>52.94</v>
      </c>
      <c r="D36" s="16">
        <v>50.63</v>
      </c>
      <c r="E36" s="8">
        <v>47.78</v>
      </c>
      <c r="F36" s="8">
        <v>47.05</v>
      </c>
      <c r="G36" s="8">
        <v>47.22</v>
      </c>
      <c r="H36" s="8">
        <v>43.92</v>
      </c>
      <c r="I36" s="11">
        <v>42.85</v>
      </c>
      <c r="J36" s="8">
        <v>35.159999999999997</v>
      </c>
      <c r="K36" s="8">
        <v>33.840000000000003</v>
      </c>
      <c r="L36" s="8">
        <v>34.22</v>
      </c>
      <c r="M36" s="11">
        <v>34.340000000000003</v>
      </c>
      <c r="N36" s="11">
        <v>33.590000000000003</v>
      </c>
      <c r="O36" s="16">
        <v>33.340000000000003</v>
      </c>
      <c r="P36" s="9">
        <f t="shared" si="3"/>
        <v>5.1945598791084251</v>
      </c>
      <c r="Q36" s="9">
        <f t="shared" si="13"/>
        <v>9.9940746592928917</v>
      </c>
      <c r="R36" s="9">
        <f t="shared" si="14"/>
        <v>16.555043951444119</v>
      </c>
      <c r="S36" s="9">
        <f t="shared" si="15"/>
        <v>18.363443145589798</v>
      </c>
      <c r="T36" s="9">
        <f t="shared" si="16"/>
        <v>17.937314697162222</v>
      </c>
      <c r="U36" s="9">
        <f t="shared" si="17"/>
        <v>26.798724954462642</v>
      </c>
      <c r="V36" s="9">
        <f t="shared" si="18"/>
        <v>29.964994165694264</v>
      </c>
      <c r="W36" s="9">
        <f t="shared" si="19"/>
        <v>58.390216154721287</v>
      </c>
      <c r="X36" s="9">
        <f t="shared" si="20"/>
        <v>64.568557919621725</v>
      </c>
      <c r="Y36" s="9">
        <f t="shared" si="21"/>
        <v>62.741087083576872</v>
      </c>
      <c r="Z36" s="9">
        <f t="shared" si="22"/>
        <v>62.172393709959209</v>
      </c>
      <c r="AA36" s="9">
        <f t="shared" si="23"/>
        <v>65.793390890145872</v>
      </c>
      <c r="AB36" s="9">
        <f t="shared" si="24"/>
        <v>67.036592681463702</v>
      </c>
    </row>
    <row r="37" spans="1:28" ht="15.75" x14ac:dyDescent="0.25">
      <c r="A37" s="7" t="s">
        <v>35</v>
      </c>
      <c r="B37" s="20">
        <v>43.42</v>
      </c>
      <c r="C37" s="8">
        <v>41.82</v>
      </c>
      <c r="D37" s="16">
        <v>41.05</v>
      </c>
      <c r="E37" s="8">
        <v>45.29</v>
      </c>
      <c r="F37" s="8">
        <v>45.27</v>
      </c>
      <c r="G37" s="8">
        <v>41.42</v>
      </c>
      <c r="H37" s="8">
        <v>33.43</v>
      </c>
      <c r="I37" s="11">
        <v>39.64</v>
      </c>
      <c r="J37" s="8">
        <v>42.04</v>
      </c>
      <c r="K37" s="8">
        <v>41.99</v>
      </c>
      <c r="L37" s="8">
        <v>42.44</v>
      </c>
      <c r="M37" s="11">
        <v>41.55</v>
      </c>
      <c r="N37" s="11">
        <v>38.15</v>
      </c>
      <c r="O37" s="16">
        <v>36.61</v>
      </c>
      <c r="P37" s="9">
        <f t="shared" si="3"/>
        <v>3.8259206121472999</v>
      </c>
      <c r="Q37" s="9">
        <f t="shared" si="13"/>
        <v>5.7734470158343498</v>
      </c>
      <c r="R37" s="9">
        <f t="shared" si="14"/>
        <v>-4.1289467873702819</v>
      </c>
      <c r="S37" s="9">
        <f t="shared" si="15"/>
        <v>-4.0865915617406756</v>
      </c>
      <c r="T37" s="9">
        <f t="shared" si="16"/>
        <v>4.8285852245292062</v>
      </c>
      <c r="U37" s="9">
        <f t="shared" si="17"/>
        <v>29.883338318875275</v>
      </c>
      <c r="V37" s="9">
        <f t="shared" si="18"/>
        <v>9.5358224016145243</v>
      </c>
      <c r="W37" s="9">
        <f t="shared" si="19"/>
        <v>3.2825880114177011</v>
      </c>
      <c r="X37" s="9">
        <f t="shared" si="20"/>
        <v>3.4055727554179498</v>
      </c>
      <c r="Y37" s="9">
        <f t="shared" si="21"/>
        <v>2.3091423185674103</v>
      </c>
      <c r="Z37" s="9">
        <f t="shared" si="22"/>
        <v>4.5006016847172248</v>
      </c>
      <c r="AA37" s="9">
        <f t="shared" si="23"/>
        <v>13.813892529488854</v>
      </c>
      <c r="AB37" s="9">
        <f t="shared" si="24"/>
        <v>18.601475006828736</v>
      </c>
    </row>
    <row r="38" spans="1:28" ht="15.75" x14ac:dyDescent="0.25">
      <c r="A38" s="7" t="s">
        <v>36</v>
      </c>
      <c r="B38" s="20">
        <v>42.75</v>
      </c>
      <c r="C38" s="8">
        <v>41.73</v>
      </c>
      <c r="D38" s="16">
        <v>38.67</v>
      </c>
      <c r="E38" s="8">
        <v>34.21</v>
      </c>
      <c r="F38" s="8">
        <v>35.26</v>
      </c>
      <c r="G38" s="8">
        <v>37.21</v>
      </c>
      <c r="H38" s="8">
        <v>39.49</v>
      </c>
      <c r="I38" s="11">
        <v>42.95</v>
      </c>
      <c r="J38" s="8">
        <v>34.46</v>
      </c>
      <c r="K38" s="8">
        <v>34.630000000000003</v>
      </c>
      <c r="L38" s="8">
        <v>35</v>
      </c>
      <c r="M38" s="11">
        <v>32.72</v>
      </c>
      <c r="N38" s="11">
        <v>31.38</v>
      </c>
      <c r="O38" s="16">
        <v>30.04</v>
      </c>
      <c r="P38" s="9">
        <f t="shared" si="3"/>
        <v>2.4442846872753563</v>
      </c>
      <c r="Q38" s="9">
        <f t="shared" si="13"/>
        <v>10.550814584949578</v>
      </c>
      <c r="R38" s="9">
        <f t="shared" si="14"/>
        <v>24.963460976322722</v>
      </c>
      <c r="S38" s="9">
        <f t="shared" si="15"/>
        <v>21.242200794100967</v>
      </c>
      <c r="T38" s="9">
        <f t="shared" si="16"/>
        <v>14.888470841171724</v>
      </c>
      <c r="U38" s="9">
        <f t="shared" si="17"/>
        <v>8.2552544948088098</v>
      </c>
      <c r="V38" s="9">
        <f t="shared" si="18"/>
        <v>-0.46565774155995143</v>
      </c>
      <c r="W38" s="9">
        <f t="shared" si="19"/>
        <v>24.056877539175844</v>
      </c>
      <c r="X38" s="9">
        <f t="shared" si="20"/>
        <v>23.447877562806795</v>
      </c>
      <c r="Y38" s="9">
        <f t="shared" si="21"/>
        <v>22.142857142857153</v>
      </c>
      <c r="Z38" s="9">
        <f t="shared" si="22"/>
        <v>30.654034229828852</v>
      </c>
      <c r="AA38" s="9">
        <f t="shared" si="23"/>
        <v>36.233269598470372</v>
      </c>
      <c r="AB38" s="9">
        <f t="shared" si="24"/>
        <v>42.310252996005318</v>
      </c>
    </row>
    <row r="39" spans="1:28" ht="15.75" x14ac:dyDescent="0.25">
      <c r="A39" s="7" t="s">
        <v>37</v>
      </c>
      <c r="B39" s="20">
        <v>59.44</v>
      </c>
      <c r="C39" s="8">
        <v>58.43</v>
      </c>
      <c r="D39" s="16">
        <v>54.98</v>
      </c>
      <c r="E39" s="8">
        <v>52.04</v>
      </c>
      <c r="F39" s="8">
        <v>55.88</v>
      </c>
      <c r="G39" s="8">
        <v>58.56</v>
      </c>
      <c r="H39" s="8">
        <v>63.05</v>
      </c>
      <c r="I39" s="11">
        <v>68.3</v>
      </c>
      <c r="J39" s="8">
        <v>57.04</v>
      </c>
      <c r="K39" s="8">
        <v>51.8</v>
      </c>
      <c r="L39" s="8">
        <v>52.5</v>
      </c>
      <c r="M39" s="11">
        <v>49.64</v>
      </c>
      <c r="N39" s="11">
        <v>46.58</v>
      </c>
      <c r="O39" s="16">
        <v>46.56</v>
      </c>
      <c r="P39" s="9">
        <f t="shared" si="3"/>
        <v>1.7285640937874263</v>
      </c>
      <c r="Q39" s="9">
        <f t="shared" si="13"/>
        <v>8.1120407420880412</v>
      </c>
      <c r="R39" s="9">
        <f t="shared" si="14"/>
        <v>14.219830899308221</v>
      </c>
      <c r="S39" s="9">
        <f t="shared" si="15"/>
        <v>6.3707945597709141</v>
      </c>
      <c r="T39" s="9">
        <f t="shared" si="16"/>
        <v>1.5027322404371546</v>
      </c>
      <c r="U39" s="9">
        <f t="shared" si="17"/>
        <v>-5.7256145915939811</v>
      </c>
      <c r="V39" s="9">
        <f t="shared" si="18"/>
        <v>-12.972181551976576</v>
      </c>
      <c r="W39" s="9">
        <f t="shared" si="19"/>
        <v>4.2075736325385691</v>
      </c>
      <c r="X39" s="9">
        <f t="shared" si="20"/>
        <v>14.749034749034749</v>
      </c>
      <c r="Y39" s="9">
        <f t="shared" si="21"/>
        <v>13.219047619047615</v>
      </c>
      <c r="Z39" s="9">
        <f t="shared" si="22"/>
        <v>19.742143432715537</v>
      </c>
      <c r="AA39" s="9">
        <f t="shared" si="23"/>
        <v>27.608415629025345</v>
      </c>
      <c r="AB39" s="9">
        <f t="shared" si="24"/>
        <v>27.663230240549822</v>
      </c>
    </row>
    <row r="40" spans="1:28" ht="15.75" x14ac:dyDescent="0.25">
      <c r="A40" s="7" t="s">
        <v>38</v>
      </c>
      <c r="B40" s="20">
        <v>46.24</v>
      </c>
      <c r="C40" s="8">
        <v>44.64</v>
      </c>
      <c r="D40" s="16">
        <v>42.95</v>
      </c>
      <c r="E40" s="8">
        <v>46.46</v>
      </c>
      <c r="F40" s="8">
        <v>51.68</v>
      </c>
      <c r="G40" s="8">
        <v>57.55</v>
      </c>
      <c r="H40" s="8">
        <v>59.5</v>
      </c>
      <c r="I40" s="11">
        <v>62.48</v>
      </c>
      <c r="J40" s="8">
        <v>48.9</v>
      </c>
      <c r="K40" s="8">
        <v>48.17</v>
      </c>
      <c r="L40" s="8">
        <v>49.14</v>
      </c>
      <c r="M40" s="11">
        <v>46.29</v>
      </c>
      <c r="N40" s="11">
        <v>43.75</v>
      </c>
      <c r="O40" s="16">
        <v>43.5</v>
      </c>
      <c r="P40" s="9">
        <f t="shared" si="3"/>
        <v>3.584229390681017</v>
      </c>
      <c r="Q40" s="9">
        <f t="shared" si="13"/>
        <v>7.6600698486612373</v>
      </c>
      <c r="R40" s="9">
        <f t="shared" si="14"/>
        <v>-0.47352561343090827</v>
      </c>
      <c r="S40" s="9">
        <f t="shared" si="15"/>
        <v>-10.526315789473685</v>
      </c>
      <c r="T40" s="9">
        <f t="shared" si="16"/>
        <v>-19.652476107732397</v>
      </c>
      <c r="U40" s="9">
        <f t="shared" si="17"/>
        <v>-22.285714285714292</v>
      </c>
      <c r="V40" s="9">
        <f t="shared" si="18"/>
        <v>-25.992317541613303</v>
      </c>
      <c r="W40" s="9">
        <f t="shared" si="19"/>
        <v>-5.439672801635993</v>
      </c>
      <c r="X40" s="9">
        <f t="shared" si="20"/>
        <v>-4.0066431388831205</v>
      </c>
      <c r="Y40" s="9">
        <f t="shared" si="21"/>
        <v>-5.9015059015058995</v>
      </c>
      <c r="Z40" s="9">
        <f t="shared" si="22"/>
        <v>-0.10801468999784447</v>
      </c>
      <c r="AA40" s="9">
        <f t="shared" si="23"/>
        <v>5.6914285714285739</v>
      </c>
      <c r="AB40" s="9">
        <f t="shared" si="24"/>
        <v>6.2988505747126453</v>
      </c>
    </row>
    <row r="41" spans="1:28" ht="15.75" x14ac:dyDescent="0.25">
      <c r="A41" s="7" t="s">
        <v>39</v>
      </c>
      <c r="B41" s="20">
        <v>148.62</v>
      </c>
      <c r="C41" s="8">
        <v>142.94999999999999</v>
      </c>
      <c r="D41" s="16">
        <v>122.44</v>
      </c>
      <c r="E41" s="8">
        <v>93.94</v>
      </c>
      <c r="F41" s="8">
        <v>91.17</v>
      </c>
      <c r="G41" s="8">
        <v>74.819999999999993</v>
      </c>
      <c r="H41" s="8">
        <v>74.11</v>
      </c>
      <c r="I41" s="11">
        <v>80.37</v>
      </c>
      <c r="J41" s="8">
        <v>128.02000000000001</v>
      </c>
      <c r="K41" s="8">
        <v>193.1</v>
      </c>
      <c r="L41" s="8">
        <v>202.63</v>
      </c>
      <c r="M41" s="11">
        <v>164.04</v>
      </c>
      <c r="N41" s="11">
        <v>165.85</v>
      </c>
      <c r="O41" s="16">
        <v>125.39</v>
      </c>
      <c r="P41" s="9">
        <f t="shared" si="3"/>
        <v>3.9664218258132422</v>
      </c>
      <c r="Q41" s="9">
        <f t="shared" si="13"/>
        <v>21.381901339431565</v>
      </c>
      <c r="R41" s="9">
        <f t="shared" si="14"/>
        <v>58.207366404087736</v>
      </c>
      <c r="S41" s="9">
        <f t="shared" si="15"/>
        <v>63.014149391247116</v>
      </c>
      <c r="T41" s="9">
        <f t="shared" si="16"/>
        <v>98.636728147554152</v>
      </c>
      <c r="U41" s="9">
        <f t="shared" si="17"/>
        <v>100.53973822695994</v>
      </c>
      <c r="V41" s="9">
        <f t="shared" si="18"/>
        <v>84.919746173945498</v>
      </c>
      <c r="W41" s="9">
        <f t="shared" si="19"/>
        <v>16.091235744414931</v>
      </c>
      <c r="X41" s="9">
        <f t="shared" si="20"/>
        <v>-23.034697048161561</v>
      </c>
      <c r="Y41" s="9">
        <f t="shared" si="21"/>
        <v>-26.654493411636963</v>
      </c>
      <c r="Z41" s="9">
        <f t="shared" si="22"/>
        <v>-9.4001463057790602</v>
      </c>
      <c r="AA41" s="9">
        <f t="shared" si="23"/>
        <v>-10.388905637624362</v>
      </c>
      <c r="AB41" s="9">
        <f t="shared" si="24"/>
        <v>18.526198261424369</v>
      </c>
    </row>
    <row r="42" spans="1:28" ht="15.75" x14ac:dyDescent="0.25">
      <c r="A42" s="7" t="s">
        <v>40</v>
      </c>
      <c r="B42" s="20">
        <v>129.08000000000001</v>
      </c>
      <c r="C42" s="8">
        <v>126.36</v>
      </c>
      <c r="D42" s="16">
        <v>102.04</v>
      </c>
      <c r="E42" s="8">
        <v>109.84</v>
      </c>
      <c r="F42" s="8">
        <v>111.81</v>
      </c>
      <c r="G42" s="8">
        <v>105.74</v>
      </c>
      <c r="H42" s="8">
        <v>115.52</v>
      </c>
      <c r="I42" s="11">
        <v>153.15</v>
      </c>
      <c r="J42" s="8">
        <v>197.83</v>
      </c>
      <c r="K42" s="8">
        <v>207.68</v>
      </c>
      <c r="L42" s="8">
        <v>177.84</v>
      </c>
      <c r="M42" s="11">
        <v>169.18</v>
      </c>
      <c r="N42" s="11">
        <v>157.63</v>
      </c>
      <c r="O42" s="16">
        <v>127.01</v>
      </c>
      <c r="P42" s="9">
        <f t="shared" si="3"/>
        <v>2.1525799303577173</v>
      </c>
      <c r="Q42" s="9">
        <f t="shared" si="13"/>
        <v>26.499411995295972</v>
      </c>
      <c r="R42" s="9">
        <f t="shared" si="14"/>
        <v>17.516387472687555</v>
      </c>
      <c r="S42" s="9">
        <f t="shared" si="15"/>
        <v>15.445845630981154</v>
      </c>
      <c r="T42" s="9">
        <f t="shared" si="16"/>
        <v>22.073009268015895</v>
      </c>
      <c r="U42" s="9">
        <f t="shared" si="17"/>
        <v>11.738227146814424</v>
      </c>
      <c r="V42" s="9">
        <f t="shared" si="18"/>
        <v>-15.716617695070184</v>
      </c>
      <c r="W42" s="9">
        <f t="shared" si="19"/>
        <v>-34.752059849365608</v>
      </c>
      <c r="X42" s="9">
        <f t="shared" si="20"/>
        <v>-37.846687211093986</v>
      </c>
      <c r="Y42" s="9">
        <f t="shared" si="21"/>
        <v>-27.417903733693208</v>
      </c>
      <c r="Z42" s="9">
        <f t="shared" si="22"/>
        <v>-23.702565315049057</v>
      </c>
      <c r="AA42" s="9">
        <f t="shared" si="23"/>
        <v>-18.112034511197095</v>
      </c>
      <c r="AB42" s="9">
        <f t="shared" si="24"/>
        <v>1.6297929296905806</v>
      </c>
    </row>
    <row r="43" spans="1:28" ht="15.75" x14ac:dyDescent="0.25">
      <c r="A43" s="7" t="s">
        <v>41</v>
      </c>
      <c r="B43" s="20">
        <v>93.82</v>
      </c>
      <c r="C43" s="8">
        <v>91.13</v>
      </c>
      <c r="D43" s="16">
        <v>94.47</v>
      </c>
      <c r="E43" s="8">
        <v>107.81</v>
      </c>
      <c r="F43" s="8">
        <v>120.54</v>
      </c>
      <c r="G43" s="8">
        <v>128.22</v>
      </c>
      <c r="H43" s="8">
        <v>119.17</v>
      </c>
      <c r="I43" s="11">
        <v>111.82</v>
      </c>
      <c r="J43" s="8">
        <v>100.2</v>
      </c>
      <c r="K43" s="8">
        <v>95.53</v>
      </c>
      <c r="L43" s="8">
        <v>94.69</v>
      </c>
      <c r="M43" s="11">
        <v>94.65</v>
      </c>
      <c r="N43" s="11">
        <v>88.72</v>
      </c>
      <c r="O43" s="16">
        <v>84.47</v>
      </c>
      <c r="P43" s="9">
        <f t="shared" si="3"/>
        <v>2.9518270602436019</v>
      </c>
      <c r="Q43" s="9">
        <f t="shared" si="13"/>
        <v>-0.68804911612151898</v>
      </c>
      <c r="R43" s="9">
        <f t="shared" si="14"/>
        <v>-12.976532789166129</v>
      </c>
      <c r="S43" s="9">
        <f t="shared" si="15"/>
        <v>-22.166915546706505</v>
      </c>
      <c r="T43" s="9">
        <f t="shared" si="16"/>
        <v>-26.828887849009519</v>
      </c>
      <c r="U43" s="9">
        <f t="shared" si="17"/>
        <v>-21.272132248049019</v>
      </c>
      <c r="V43" s="9">
        <f t="shared" si="18"/>
        <v>-16.097299230906813</v>
      </c>
      <c r="W43" s="9">
        <f t="shared" si="19"/>
        <v>-6.3672654690618913</v>
      </c>
      <c r="X43" s="9">
        <f t="shared" si="20"/>
        <v>-1.7900136082905931</v>
      </c>
      <c r="Y43" s="9">
        <f t="shared" si="21"/>
        <v>-0.91878762276904524</v>
      </c>
      <c r="Z43" s="9">
        <f t="shared" si="22"/>
        <v>-0.87691494981511653</v>
      </c>
      <c r="AA43" s="9">
        <f t="shared" si="23"/>
        <v>5.7484220018034051</v>
      </c>
      <c r="AB43" s="9">
        <f t="shared" si="24"/>
        <v>11.069018586480396</v>
      </c>
    </row>
    <row r="44" spans="1:28" ht="15.75" x14ac:dyDescent="0.25">
      <c r="A44" s="7" t="s">
        <v>42</v>
      </c>
      <c r="B44" s="20">
        <v>154.82</v>
      </c>
      <c r="C44" s="8">
        <v>154.77000000000001</v>
      </c>
      <c r="D44" s="16">
        <v>155.15</v>
      </c>
      <c r="E44" s="8">
        <v>149.32</v>
      </c>
      <c r="F44" s="8">
        <v>137.07</v>
      </c>
      <c r="G44" s="8">
        <v>153.41999999999999</v>
      </c>
      <c r="H44" s="8">
        <v>161.44999999999999</v>
      </c>
      <c r="I44" s="11">
        <v>164.6</v>
      </c>
      <c r="J44" s="8">
        <v>155.37</v>
      </c>
      <c r="K44" s="8">
        <v>147.76</v>
      </c>
      <c r="L44" s="8">
        <v>162.12</v>
      </c>
      <c r="M44" s="11">
        <v>164.98</v>
      </c>
      <c r="N44" s="11">
        <v>158.37</v>
      </c>
      <c r="O44" s="16">
        <v>152.65</v>
      </c>
      <c r="P44" s="9">
        <f t="shared" si="3"/>
        <v>3.2306002455257499E-2</v>
      </c>
      <c r="Q44" s="9">
        <f t="shared" si="13"/>
        <v>-0.21269738962294582</v>
      </c>
      <c r="R44" s="9">
        <f t="shared" si="14"/>
        <v>3.6833645861237727</v>
      </c>
      <c r="S44" s="9">
        <f t="shared" si="15"/>
        <v>12.94958780185307</v>
      </c>
      <c r="T44" s="9">
        <f t="shared" si="16"/>
        <v>0.91252770173380782</v>
      </c>
      <c r="U44" s="9">
        <f t="shared" si="17"/>
        <v>-4.1065345308144856</v>
      </c>
      <c r="V44" s="9">
        <f t="shared" si="18"/>
        <v>-5.9416767922235749</v>
      </c>
      <c r="W44" s="9">
        <f t="shared" si="19"/>
        <v>-0.35399369247602408</v>
      </c>
      <c r="X44" s="9">
        <f t="shared" si="20"/>
        <v>4.7780184082295563</v>
      </c>
      <c r="Y44" s="9">
        <f t="shared" si="21"/>
        <v>-4.502837404391812</v>
      </c>
      <c r="Z44" s="9">
        <f t="shared" si="22"/>
        <v>-6.158322220875263</v>
      </c>
      <c r="AA44" s="9">
        <f t="shared" si="23"/>
        <v>-2.2415861589947639</v>
      </c>
      <c r="AB44" s="9">
        <f t="shared" si="24"/>
        <v>1.4215525712413921</v>
      </c>
    </row>
    <row r="45" spans="1:28" ht="30" x14ac:dyDescent="0.25">
      <c r="A45" s="7" t="s">
        <v>43</v>
      </c>
      <c r="B45" s="20">
        <v>2376.64</v>
      </c>
      <c r="C45" s="8">
        <v>2376.64</v>
      </c>
      <c r="D45" s="16">
        <v>2360.9699999999998</v>
      </c>
      <c r="E45" s="8">
        <v>2334.11</v>
      </c>
      <c r="F45" s="8">
        <v>2334.11</v>
      </c>
      <c r="G45" s="8">
        <v>2331.3000000000002</v>
      </c>
      <c r="H45" s="8">
        <v>2339.15</v>
      </c>
      <c r="I45" s="11">
        <v>2339.15</v>
      </c>
      <c r="J45" s="8">
        <v>2339.15</v>
      </c>
      <c r="K45" s="8">
        <v>2339.15</v>
      </c>
      <c r="L45" s="8">
        <v>2339.15</v>
      </c>
      <c r="M45" s="11">
        <v>2339.15</v>
      </c>
      <c r="N45" s="11">
        <v>2343.7199999999998</v>
      </c>
      <c r="O45" s="16">
        <v>2343.7199999999998</v>
      </c>
      <c r="P45" s="9">
        <f t="shared" si="3"/>
        <v>0</v>
      </c>
      <c r="Q45" s="9">
        <f t="shared" si="13"/>
        <v>0.66371025468345124</v>
      </c>
      <c r="R45" s="9">
        <f t="shared" si="14"/>
        <v>1.8221077841232898</v>
      </c>
      <c r="S45" s="9">
        <f t="shared" si="15"/>
        <v>1.8221077841232898</v>
      </c>
      <c r="T45" s="9">
        <f t="shared" si="16"/>
        <v>1.9448376442328055</v>
      </c>
      <c r="U45" s="9">
        <f t="shared" si="17"/>
        <v>1.6027189363657612</v>
      </c>
      <c r="V45" s="9">
        <f t="shared" si="18"/>
        <v>1.6027189363657612</v>
      </c>
      <c r="W45" s="9">
        <f t="shared" si="19"/>
        <v>1.6027189363657612</v>
      </c>
      <c r="X45" s="9">
        <f t="shared" si="20"/>
        <v>1.6027189363657612</v>
      </c>
      <c r="Y45" s="9">
        <f t="shared" si="21"/>
        <v>1.6027189363657612</v>
      </c>
      <c r="Z45" s="9">
        <f t="shared" si="22"/>
        <v>1.6027189363657612</v>
      </c>
      <c r="AA45" s="9">
        <f t="shared" si="23"/>
        <v>1.4046046456061418</v>
      </c>
      <c r="AB45" s="9">
        <f t="shared" si="24"/>
        <v>1.4046046456061418</v>
      </c>
    </row>
    <row r="46" spans="1:28" ht="15.75" x14ac:dyDescent="0.25">
      <c r="A46" s="7" t="s">
        <v>44</v>
      </c>
      <c r="B46" s="20">
        <v>241.81</v>
      </c>
      <c r="C46" s="8">
        <v>241.81</v>
      </c>
      <c r="D46" s="16">
        <v>241.81</v>
      </c>
      <c r="E46" s="8">
        <v>241.81</v>
      </c>
      <c r="F46" s="8">
        <v>246.39</v>
      </c>
      <c r="G46" s="8">
        <v>246.39</v>
      </c>
      <c r="H46" s="8">
        <v>246.39</v>
      </c>
      <c r="I46" s="11">
        <v>246.39</v>
      </c>
      <c r="J46" s="8">
        <v>246.39</v>
      </c>
      <c r="K46" s="8">
        <v>246.39</v>
      </c>
      <c r="L46" s="8">
        <v>246.39</v>
      </c>
      <c r="M46" s="11">
        <v>245.68</v>
      </c>
      <c r="N46" s="11">
        <v>240.74</v>
      </c>
      <c r="O46" s="16">
        <v>240.74</v>
      </c>
      <c r="P46" s="9">
        <f t="shared" si="3"/>
        <v>0</v>
      </c>
      <c r="Q46" s="9">
        <f t="shared" si="13"/>
        <v>0</v>
      </c>
      <c r="R46" s="9">
        <f t="shared" si="14"/>
        <v>0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-1.8588416737692199</v>
      </c>
      <c r="Z46" s="9">
        <f t="shared" si="22"/>
        <v>-1.5752197981113767</v>
      </c>
      <c r="AA46" s="9">
        <f t="shared" si="23"/>
        <v>0.4444629060397034</v>
      </c>
      <c r="AB46" s="9">
        <f t="shared" si="24"/>
        <v>0.4444629060397034</v>
      </c>
    </row>
    <row r="47" spans="1:28" ht="30" x14ac:dyDescent="0.25">
      <c r="A47" s="7" t="s">
        <v>45</v>
      </c>
      <c r="B47" s="20">
        <v>3287.15</v>
      </c>
      <c r="C47" s="8">
        <v>3287.15</v>
      </c>
      <c r="D47" s="16">
        <v>3273.78</v>
      </c>
      <c r="E47" s="8">
        <v>3273.78</v>
      </c>
      <c r="F47" s="8">
        <v>3220.21</v>
      </c>
      <c r="G47" s="8">
        <v>3200.99</v>
      </c>
      <c r="H47" s="8">
        <v>3162.23</v>
      </c>
      <c r="I47" s="11">
        <v>3162.23</v>
      </c>
      <c r="J47" s="8">
        <v>3162.23</v>
      </c>
      <c r="K47" s="8">
        <v>3162.23</v>
      </c>
      <c r="L47" s="8">
        <v>3162.23</v>
      </c>
      <c r="M47" s="11">
        <v>3162.23</v>
      </c>
      <c r="N47" s="11">
        <v>3156.28</v>
      </c>
      <c r="O47" s="16">
        <v>3156.28</v>
      </c>
      <c r="P47" s="9">
        <f t="shared" si="3"/>
        <v>0</v>
      </c>
      <c r="Q47" s="9">
        <f t="shared" si="13"/>
        <v>0.40839641026579443</v>
      </c>
      <c r="R47" s="9">
        <f t="shared" si="14"/>
        <v>0.40839641026579443</v>
      </c>
      <c r="S47" s="9">
        <f t="shared" si="15"/>
        <v>2.0787464171591239</v>
      </c>
      <c r="T47" s="9">
        <f t="shared" si="16"/>
        <v>2.6916672654397615</v>
      </c>
      <c r="U47" s="9">
        <f t="shared" si="17"/>
        <v>3.9503767910619985</v>
      </c>
      <c r="V47" s="9">
        <f t="shared" si="18"/>
        <v>3.9503767910619985</v>
      </c>
      <c r="W47" s="9">
        <f t="shared" si="19"/>
        <v>3.9503767910619985</v>
      </c>
      <c r="X47" s="9">
        <f t="shared" si="20"/>
        <v>3.9503767910619985</v>
      </c>
      <c r="Y47" s="9">
        <f t="shared" si="21"/>
        <v>3.9503767910619985</v>
      </c>
      <c r="Z47" s="9">
        <f t="shared" si="22"/>
        <v>3.9503767910619985</v>
      </c>
      <c r="AA47" s="9">
        <f t="shared" si="23"/>
        <v>4.1463368268974961</v>
      </c>
      <c r="AB47" s="9">
        <f t="shared" si="24"/>
        <v>4.1463368268974961</v>
      </c>
    </row>
    <row r="48" spans="1:28" ht="30" x14ac:dyDescent="0.25">
      <c r="A48" s="7" t="s">
        <v>46</v>
      </c>
      <c r="B48" s="20">
        <v>344.4</v>
      </c>
      <c r="C48" s="8">
        <v>344.4</v>
      </c>
      <c r="D48" s="16">
        <v>341.86</v>
      </c>
      <c r="E48" s="8">
        <v>341.86</v>
      </c>
      <c r="F48" s="8">
        <v>337.79</v>
      </c>
      <c r="G48" s="8">
        <v>337.79</v>
      </c>
      <c r="H48" s="8">
        <v>336.59</v>
      </c>
      <c r="I48" s="11">
        <v>335.94</v>
      </c>
      <c r="J48" s="8">
        <v>333.13</v>
      </c>
      <c r="K48" s="8">
        <v>336.17</v>
      </c>
      <c r="L48" s="8">
        <v>343.58</v>
      </c>
      <c r="M48" s="11">
        <v>340.16</v>
      </c>
      <c r="N48" s="11">
        <v>341.68</v>
      </c>
      <c r="O48" s="16">
        <v>338.04</v>
      </c>
      <c r="P48" s="9">
        <f t="shared" si="3"/>
        <v>0</v>
      </c>
      <c r="Q48" s="9">
        <f t="shared" si="13"/>
        <v>0.74299420815538042</v>
      </c>
      <c r="R48" s="9">
        <f t="shared" si="14"/>
        <v>0.74299420815538042</v>
      </c>
      <c r="S48" s="9">
        <f t="shared" si="15"/>
        <v>1.9568370881316639</v>
      </c>
      <c r="T48" s="9">
        <f t="shared" si="16"/>
        <v>1.9568370881316639</v>
      </c>
      <c r="U48" s="9">
        <f t="shared" si="17"/>
        <v>2.3203303722630011</v>
      </c>
      <c r="V48" s="9">
        <f t="shared" si="18"/>
        <v>2.518306840507222</v>
      </c>
      <c r="W48" s="9">
        <f t="shared" si="19"/>
        <v>3.3830636688379769</v>
      </c>
      <c r="X48" s="9">
        <f t="shared" si="20"/>
        <v>2.4481661064342291</v>
      </c>
      <c r="Y48" s="9">
        <f t="shared" si="21"/>
        <v>0.23866348448686381</v>
      </c>
      <c r="Z48" s="9">
        <f t="shared" si="22"/>
        <v>1.2464722483536974</v>
      </c>
      <c r="AA48" s="9">
        <f t="shared" si="23"/>
        <v>0.7960664949660412</v>
      </c>
      <c r="AB48" s="9">
        <f t="shared" si="24"/>
        <v>1.8814341498047469</v>
      </c>
    </row>
    <row r="49" spans="1:28" ht="15.75" x14ac:dyDescent="0.25">
      <c r="A49" s="7" t="s">
        <v>47</v>
      </c>
      <c r="B49" s="20">
        <v>685.33</v>
      </c>
      <c r="C49" s="8">
        <v>685.33</v>
      </c>
      <c r="D49" s="16">
        <v>681.33</v>
      </c>
      <c r="E49" s="8">
        <v>693.23</v>
      </c>
      <c r="F49" s="8">
        <v>687.86</v>
      </c>
      <c r="G49" s="8">
        <v>685.91</v>
      </c>
      <c r="H49" s="8">
        <v>685.91</v>
      </c>
      <c r="I49" s="11">
        <v>685.91</v>
      </c>
      <c r="J49" s="8">
        <v>685.91</v>
      </c>
      <c r="K49" s="8">
        <v>685.91</v>
      </c>
      <c r="L49" s="8">
        <v>685.91</v>
      </c>
      <c r="M49" s="11">
        <v>684.92</v>
      </c>
      <c r="N49" s="11">
        <v>673.87</v>
      </c>
      <c r="O49" s="16">
        <v>673.87</v>
      </c>
      <c r="P49" s="9">
        <f t="shared" si="3"/>
        <v>0</v>
      </c>
      <c r="Q49" s="9">
        <f t="shared" si="13"/>
        <v>0.58708702097366938</v>
      </c>
      <c r="R49" s="9">
        <f t="shared" si="14"/>
        <v>-1.1395929200986643</v>
      </c>
      <c r="S49" s="9">
        <f t="shared" si="15"/>
        <v>-0.36780740266914336</v>
      </c>
      <c r="T49" s="9">
        <f t="shared" si="16"/>
        <v>-8.4559198728683782E-2</v>
      </c>
      <c r="U49" s="9">
        <f t="shared" si="17"/>
        <v>-8.4559198728683782E-2</v>
      </c>
      <c r="V49" s="9">
        <f t="shared" si="18"/>
        <v>-8.4559198728683782E-2</v>
      </c>
      <c r="W49" s="9">
        <f t="shared" si="19"/>
        <v>-8.4559198728683782E-2</v>
      </c>
      <c r="X49" s="9">
        <f t="shared" si="20"/>
        <v>-8.4559198728683782E-2</v>
      </c>
      <c r="Y49" s="9">
        <f t="shared" si="21"/>
        <v>-8.4559198728683782E-2</v>
      </c>
      <c r="Z49" s="9">
        <f t="shared" si="22"/>
        <v>5.9861005664913591E-2</v>
      </c>
      <c r="AA49" s="9">
        <f t="shared" si="23"/>
        <v>1.7006247495807969</v>
      </c>
      <c r="AB49" s="9">
        <f t="shared" si="24"/>
        <v>1.7006247495807969</v>
      </c>
    </row>
    <row r="50" spans="1:28" ht="15.75" x14ac:dyDescent="0.25">
      <c r="A50" s="7" t="s">
        <v>48</v>
      </c>
      <c r="B50" s="20">
        <v>126.57</v>
      </c>
      <c r="C50" s="8">
        <v>126.57</v>
      </c>
      <c r="D50" s="16">
        <v>126.57</v>
      </c>
      <c r="E50" s="8">
        <v>126.57</v>
      </c>
      <c r="F50" s="8">
        <v>126.39</v>
      </c>
      <c r="G50" s="8">
        <v>124.82</v>
      </c>
      <c r="H50" s="8">
        <v>124.82</v>
      </c>
      <c r="I50" s="11">
        <v>124.73</v>
      </c>
      <c r="J50" s="8">
        <v>124.73</v>
      </c>
      <c r="K50" s="8">
        <v>124.73</v>
      </c>
      <c r="L50" s="8">
        <v>124.73</v>
      </c>
      <c r="M50" s="11">
        <v>124.82</v>
      </c>
      <c r="N50" s="11">
        <v>122.03</v>
      </c>
      <c r="O50" s="16">
        <v>122.03</v>
      </c>
      <c r="P50" s="9">
        <f t="shared" si="3"/>
        <v>0</v>
      </c>
      <c r="Q50" s="9">
        <f t="shared" si="13"/>
        <v>0</v>
      </c>
      <c r="R50" s="9">
        <f t="shared" si="14"/>
        <v>0</v>
      </c>
      <c r="S50" s="9">
        <f t="shared" si="15"/>
        <v>0.14241633040587942</v>
      </c>
      <c r="T50" s="9">
        <f t="shared" si="16"/>
        <v>1.4020189072263918</v>
      </c>
      <c r="U50" s="9">
        <f t="shared" si="17"/>
        <v>1.4020189072263918</v>
      </c>
      <c r="V50" s="9">
        <f t="shared" si="18"/>
        <v>1.4751864026296744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1.4751864026296744</v>
      </c>
      <c r="Z50" s="9">
        <f t="shared" si="22"/>
        <v>1.4020189072263918</v>
      </c>
      <c r="AA50" s="9">
        <f t="shared" si="23"/>
        <v>3.7203966237810278</v>
      </c>
      <c r="AB50" s="9">
        <f t="shared" si="24"/>
        <v>3.7203966237810278</v>
      </c>
    </row>
    <row r="51" spans="1:28" ht="15.75" x14ac:dyDescent="0.25">
      <c r="A51" s="7" t="s">
        <v>49</v>
      </c>
      <c r="B51" s="20">
        <v>213.98</v>
      </c>
      <c r="C51" s="8">
        <v>213.89</v>
      </c>
      <c r="D51" s="16">
        <v>213.55</v>
      </c>
      <c r="E51" s="8">
        <v>212.66</v>
      </c>
      <c r="F51" s="8">
        <v>212.46</v>
      </c>
      <c r="G51" s="8">
        <v>211.89</v>
      </c>
      <c r="H51" s="8">
        <v>211.89</v>
      </c>
      <c r="I51" s="11">
        <v>212.04</v>
      </c>
      <c r="J51" s="8">
        <v>212.04</v>
      </c>
      <c r="K51" s="8">
        <v>215.26</v>
      </c>
      <c r="L51" s="8">
        <v>215.23</v>
      </c>
      <c r="M51" s="11">
        <v>215.23</v>
      </c>
      <c r="N51" s="11">
        <v>215.15</v>
      </c>
      <c r="O51" s="16">
        <v>215.15</v>
      </c>
      <c r="P51" s="9">
        <f t="shared" si="3"/>
        <v>4.2077703492452656E-2</v>
      </c>
      <c r="Q51" s="9">
        <f t="shared" si="13"/>
        <v>0.20135799578551428</v>
      </c>
      <c r="R51" s="9">
        <f t="shared" si="14"/>
        <v>0.62070911313834642</v>
      </c>
      <c r="S51" s="9">
        <f t="shared" si="15"/>
        <v>0.71542878659511189</v>
      </c>
      <c r="T51" s="9">
        <f t="shared" si="16"/>
        <v>0.98636084760961751</v>
      </c>
      <c r="U51" s="9">
        <f t="shared" si="17"/>
        <v>0.98636084760961751</v>
      </c>
      <c r="V51" s="9">
        <f t="shared" si="18"/>
        <v>0.91492171288436452</v>
      </c>
      <c r="W51" s="9">
        <f t="shared" si="19"/>
        <v>0.91492171288436452</v>
      </c>
      <c r="X51" s="9">
        <f t="shared" si="20"/>
        <v>-0.59462975006968577</v>
      </c>
      <c r="Y51" s="9">
        <f t="shared" si="21"/>
        <v>-0.58077405566137941</v>
      </c>
      <c r="Z51" s="9">
        <f t="shared" si="22"/>
        <v>-0.58077405566137941</v>
      </c>
      <c r="AA51" s="9">
        <f t="shared" si="23"/>
        <v>-0.54380664652569521</v>
      </c>
      <c r="AB51" s="9">
        <f t="shared" si="24"/>
        <v>-0.54380664652569521</v>
      </c>
    </row>
    <row r="52" spans="1:28" ht="15.75" x14ac:dyDescent="0.25">
      <c r="A52" s="7" t="s">
        <v>50</v>
      </c>
      <c r="B52" s="20">
        <v>2103.2399999999998</v>
      </c>
      <c r="C52" s="8">
        <v>2103.2399999999998</v>
      </c>
      <c r="D52" s="16">
        <v>2096.9699999999998</v>
      </c>
      <c r="E52" s="8">
        <v>2070.39</v>
      </c>
      <c r="F52" s="8">
        <v>2044.77</v>
      </c>
      <c r="G52" s="8">
        <v>2056.4499999999998</v>
      </c>
      <c r="H52" s="8">
        <v>2056.4499999999998</v>
      </c>
      <c r="I52" s="11">
        <v>2056.4499999999998</v>
      </c>
      <c r="J52" s="8">
        <v>2034.97</v>
      </c>
      <c r="K52" s="8">
        <v>2034.97</v>
      </c>
      <c r="L52" s="8">
        <v>2026.38</v>
      </c>
      <c r="M52" s="11">
        <v>2026.38</v>
      </c>
      <c r="N52" s="11">
        <v>2033.35</v>
      </c>
      <c r="O52" s="16">
        <v>2033.35</v>
      </c>
      <c r="P52" s="9">
        <f t="shared" si="3"/>
        <v>0</v>
      </c>
      <c r="Q52" s="9">
        <f t="shared" si="13"/>
        <v>0.29900284696491042</v>
      </c>
      <c r="R52" s="9">
        <f t="shared" si="14"/>
        <v>1.5866575862518744</v>
      </c>
      <c r="S52" s="9">
        <f t="shared" si="15"/>
        <v>2.8594903094235349</v>
      </c>
      <c r="T52" s="9">
        <f t="shared" si="16"/>
        <v>2.2752802159060366</v>
      </c>
      <c r="U52" s="9">
        <f t="shared" si="17"/>
        <v>2.2752802159060366</v>
      </c>
      <c r="V52" s="9">
        <f t="shared" si="18"/>
        <v>2.2752802159060366</v>
      </c>
      <c r="W52" s="9">
        <f t="shared" si="19"/>
        <v>3.3548406119008973</v>
      </c>
      <c r="X52" s="9">
        <f t="shared" si="20"/>
        <v>3.3548406119008973</v>
      </c>
      <c r="Y52" s="9">
        <f t="shared" si="21"/>
        <v>3.7929707162526256</v>
      </c>
      <c r="Z52" s="9">
        <f t="shared" si="22"/>
        <v>3.7929707162526256</v>
      </c>
      <c r="AA52" s="9">
        <f t="shared" si="23"/>
        <v>3.4371849411070343</v>
      </c>
      <c r="AB52" s="9">
        <f t="shared" si="24"/>
        <v>3.4371849411070343</v>
      </c>
    </row>
    <row r="53" spans="1:28" ht="15.75" x14ac:dyDescent="0.25">
      <c r="A53" s="7" t="s">
        <v>51</v>
      </c>
      <c r="B53" s="20">
        <v>3811.25</v>
      </c>
      <c r="C53" s="8">
        <v>3811.25</v>
      </c>
      <c r="D53" s="16">
        <v>3804.74</v>
      </c>
      <c r="E53" s="8">
        <v>3796.19</v>
      </c>
      <c r="F53" s="8">
        <v>3796.19</v>
      </c>
      <c r="G53" s="8">
        <v>3796.19</v>
      </c>
      <c r="H53" s="8">
        <v>3796.23</v>
      </c>
      <c r="I53" s="11">
        <v>3796.23</v>
      </c>
      <c r="J53" s="8">
        <v>3796.23</v>
      </c>
      <c r="K53" s="8">
        <v>3796.23</v>
      </c>
      <c r="L53" s="8">
        <v>3772.33</v>
      </c>
      <c r="M53" s="11">
        <v>3772.37</v>
      </c>
      <c r="N53" s="11">
        <v>3793.15</v>
      </c>
      <c r="O53" s="16">
        <v>3793.15</v>
      </c>
      <c r="P53" s="9">
        <f t="shared" si="3"/>
        <v>0</v>
      </c>
      <c r="Q53" s="9">
        <f t="shared" si="13"/>
        <v>0.1711023617908296</v>
      </c>
      <c r="R53" s="9">
        <f t="shared" si="14"/>
        <v>0.39671354700369932</v>
      </c>
      <c r="S53" s="9">
        <f t="shared" si="15"/>
        <v>0.39671354700369932</v>
      </c>
      <c r="T53" s="9">
        <f t="shared" si="16"/>
        <v>0.39671354700369932</v>
      </c>
      <c r="U53" s="9">
        <f t="shared" si="17"/>
        <v>0.39565568998716572</v>
      </c>
      <c r="V53" s="9">
        <f t="shared" si="18"/>
        <v>0.39565568998716572</v>
      </c>
      <c r="W53" s="9">
        <f t="shared" si="19"/>
        <v>0.39565568998716572</v>
      </c>
      <c r="X53" s="9">
        <f t="shared" si="20"/>
        <v>0.39565568998716572</v>
      </c>
      <c r="Y53" s="9">
        <f t="shared" si="21"/>
        <v>1.0317230995167535</v>
      </c>
      <c r="Z53" s="9">
        <f t="shared" si="22"/>
        <v>1.0306518183529079</v>
      </c>
      <c r="AA53" s="9">
        <f t="shared" si="23"/>
        <v>0.47717596193137979</v>
      </c>
      <c r="AB53" s="9">
        <f t="shared" si="24"/>
        <v>0.47717596193137979</v>
      </c>
    </row>
    <row r="54" spans="1:28" ht="15.75" x14ac:dyDescent="0.25">
      <c r="A54" s="7" t="s">
        <v>52</v>
      </c>
      <c r="B54" s="20">
        <v>44.78</v>
      </c>
      <c r="C54" s="8">
        <v>44.61</v>
      </c>
      <c r="D54" s="16">
        <v>48.18</v>
      </c>
      <c r="E54" s="8">
        <v>48.18</v>
      </c>
      <c r="F54" s="8">
        <v>47.37</v>
      </c>
      <c r="G54" s="8">
        <v>47.26</v>
      </c>
      <c r="H54" s="8">
        <v>46.88</v>
      </c>
      <c r="I54" s="11">
        <v>46.88</v>
      </c>
      <c r="J54" s="8">
        <v>46.21</v>
      </c>
      <c r="K54" s="8">
        <v>46.21</v>
      </c>
      <c r="L54" s="8">
        <v>45.51</v>
      </c>
      <c r="M54" s="11">
        <v>45.45</v>
      </c>
      <c r="N54" s="11">
        <v>44.57</v>
      </c>
      <c r="O54" s="16">
        <v>44.63</v>
      </c>
      <c r="P54" s="9">
        <f t="shared" si="3"/>
        <v>0.38108047522977984</v>
      </c>
      <c r="Q54" s="9">
        <f t="shared" si="13"/>
        <v>-7.0568700705686922</v>
      </c>
      <c r="R54" s="9">
        <f t="shared" si="14"/>
        <v>-7.0568700705686922</v>
      </c>
      <c r="S54" s="9">
        <f t="shared" si="15"/>
        <v>-5.4675955245936194</v>
      </c>
      <c r="T54" s="9">
        <f t="shared" si="16"/>
        <v>-5.2475666525602946</v>
      </c>
      <c r="U54" s="9">
        <f t="shared" si="17"/>
        <v>-4.4795221843003503</v>
      </c>
      <c r="V54" s="9">
        <f t="shared" si="18"/>
        <v>-4.4795221843003503</v>
      </c>
      <c r="W54" s="9">
        <f t="shared" si="19"/>
        <v>-3.0945682752651038</v>
      </c>
      <c r="X54" s="9">
        <f t="shared" si="20"/>
        <v>-3.0945682752651038</v>
      </c>
      <c r="Y54" s="9">
        <f t="shared" si="21"/>
        <v>-1.6040430674576953</v>
      </c>
      <c r="Z54" s="9">
        <f t="shared" si="22"/>
        <v>-1.4741474147414806</v>
      </c>
      <c r="AA54" s="9">
        <f t="shared" si="23"/>
        <v>0.47116894772267415</v>
      </c>
      <c r="AB54" s="9">
        <f t="shared" si="24"/>
        <v>0.33609679587721075</v>
      </c>
    </row>
    <row r="55" spans="1:28" ht="15.75" x14ac:dyDescent="0.25">
      <c r="A55" s="7" t="s">
        <v>53</v>
      </c>
      <c r="B55" s="20">
        <v>211.1</v>
      </c>
      <c r="C55" s="8">
        <v>210.77</v>
      </c>
      <c r="D55" s="16">
        <v>211.37</v>
      </c>
      <c r="E55" s="8">
        <v>212.52</v>
      </c>
      <c r="F55" s="8">
        <v>211.91</v>
      </c>
      <c r="G55" s="8">
        <v>212.2</v>
      </c>
      <c r="H55" s="8">
        <v>211.79</v>
      </c>
      <c r="I55" s="11">
        <v>211.29</v>
      </c>
      <c r="J55" s="8">
        <v>206.03</v>
      </c>
      <c r="K55" s="8">
        <v>206.67</v>
      </c>
      <c r="L55" s="8">
        <v>204.6</v>
      </c>
      <c r="M55" s="11">
        <v>203.34</v>
      </c>
      <c r="N55" s="11">
        <v>205.73</v>
      </c>
      <c r="O55" s="16">
        <v>206.92</v>
      </c>
      <c r="P55" s="9">
        <f t="shared" si="3"/>
        <v>0.15656877164680338</v>
      </c>
      <c r="Q55" s="9">
        <f t="shared" si="13"/>
        <v>-0.12773808960591282</v>
      </c>
      <c r="R55" s="9">
        <f t="shared" si="14"/>
        <v>-0.66817240730284766</v>
      </c>
      <c r="S55" s="9">
        <f t="shared" si="15"/>
        <v>-0.38223774243782316</v>
      </c>
      <c r="T55" s="9">
        <f t="shared" si="16"/>
        <v>-0.51837888784164932</v>
      </c>
      <c r="U55" s="9">
        <f t="shared" si="17"/>
        <v>-0.32579441899994777</v>
      </c>
      <c r="V55" s="9">
        <f t="shared" si="18"/>
        <v>-8.9923801410378701E-2</v>
      </c>
      <c r="W55" s="9">
        <f t="shared" si="19"/>
        <v>2.4608066786390452</v>
      </c>
      <c r="X55" s="9">
        <f t="shared" si="20"/>
        <v>2.1435138142933141</v>
      </c>
      <c r="Y55" s="9">
        <f t="shared" si="21"/>
        <v>3.1769305962854304</v>
      </c>
      <c r="Z55" s="9">
        <f t="shared" si="22"/>
        <v>3.8162683190714972</v>
      </c>
      <c r="AA55" s="9">
        <f t="shared" si="23"/>
        <v>2.6102172750692745</v>
      </c>
      <c r="AB55" s="9">
        <f t="shared" si="24"/>
        <v>2.0201043881693579</v>
      </c>
    </row>
    <row r="56" spans="1:28" ht="15.75" x14ac:dyDescent="0.25">
      <c r="A56" s="7" t="s">
        <v>54</v>
      </c>
      <c r="B56" s="20">
        <v>51</v>
      </c>
      <c r="C56" s="8">
        <v>51</v>
      </c>
      <c r="D56" s="16">
        <v>50.5</v>
      </c>
      <c r="E56" s="8">
        <v>50.37</v>
      </c>
      <c r="F56" s="8">
        <v>49.69</v>
      </c>
      <c r="G56" s="8">
        <v>49.69</v>
      </c>
      <c r="H56" s="8">
        <v>50.1</v>
      </c>
      <c r="I56" s="11">
        <v>50.1</v>
      </c>
      <c r="J56" s="8">
        <v>50.66</v>
      </c>
      <c r="K56" s="8">
        <v>50.36</v>
      </c>
      <c r="L56" s="8">
        <v>50.4</v>
      </c>
      <c r="M56" s="11">
        <v>50.04</v>
      </c>
      <c r="N56" s="11">
        <v>50.34</v>
      </c>
      <c r="O56" s="16">
        <v>50.22</v>
      </c>
      <c r="P56" s="9">
        <f t="shared" si="3"/>
        <v>0</v>
      </c>
      <c r="Q56" s="9">
        <f t="shared" si="13"/>
        <v>0.99009900990098743</v>
      </c>
      <c r="R56" s="9">
        <f t="shared" si="14"/>
        <v>1.2507444907683123</v>
      </c>
      <c r="S56" s="9">
        <f t="shared" si="15"/>
        <v>2.636345341114918</v>
      </c>
      <c r="T56" s="9">
        <f t="shared" si="16"/>
        <v>2.636345341114918</v>
      </c>
      <c r="U56" s="9">
        <f t="shared" si="17"/>
        <v>1.7964071856287518</v>
      </c>
      <c r="V56" s="9">
        <f t="shared" si="18"/>
        <v>1.7964071856287518</v>
      </c>
      <c r="W56" s="9">
        <f t="shared" si="19"/>
        <v>0.67114093959732202</v>
      </c>
      <c r="X56" s="9">
        <f t="shared" si="20"/>
        <v>1.2708498808578099</v>
      </c>
      <c r="Y56" s="9">
        <f t="shared" si="21"/>
        <v>1.1904761904761898</v>
      </c>
      <c r="Z56" s="9">
        <f t="shared" si="22"/>
        <v>1.9184652278177623</v>
      </c>
      <c r="AA56" s="9">
        <f t="shared" si="23"/>
        <v>1.3110846245530325</v>
      </c>
      <c r="AB56" s="9">
        <f t="shared" si="24"/>
        <v>1.5531660692951021</v>
      </c>
    </row>
    <row r="57" spans="1:28" ht="15.75" x14ac:dyDescent="0.25">
      <c r="A57" s="7" t="s">
        <v>55</v>
      </c>
      <c r="B57" s="20">
        <v>161.79</v>
      </c>
      <c r="C57" s="8">
        <v>161.52000000000001</v>
      </c>
      <c r="D57" s="16">
        <v>166.38</v>
      </c>
      <c r="E57" s="8">
        <v>164.95</v>
      </c>
      <c r="F57" s="8">
        <v>162.62</v>
      </c>
      <c r="G57" s="8">
        <v>161.94</v>
      </c>
      <c r="H57" s="8">
        <v>161.41</v>
      </c>
      <c r="I57" s="11">
        <v>161.41</v>
      </c>
      <c r="J57" s="8">
        <v>162.32</v>
      </c>
      <c r="K57" s="8">
        <v>160.69</v>
      </c>
      <c r="L57" s="8">
        <v>161.53</v>
      </c>
      <c r="M57" s="11">
        <v>163.01</v>
      </c>
      <c r="N57" s="11">
        <v>160.69999999999999</v>
      </c>
      <c r="O57" s="16">
        <v>160.44</v>
      </c>
      <c r="P57" s="9">
        <f t="shared" si="3"/>
        <v>0.16716196136701456</v>
      </c>
      <c r="Q57" s="9">
        <f t="shared" si="13"/>
        <v>-2.7587450414713288</v>
      </c>
      <c r="R57" s="9">
        <f t="shared" si="14"/>
        <v>-1.9157320400121165</v>
      </c>
      <c r="S57" s="9">
        <f t="shared" si="15"/>
        <v>-0.51039232566721182</v>
      </c>
      <c r="T57" s="9">
        <f t="shared" si="16"/>
        <v>-9.2626898851435158E-2</v>
      </c>
      <c r="U57" s="9">
        <f t="shared" si="17"/>
        <v>0.23542531441668757</v>
      </c>
      <c r="V57" s="9">
        <f t="shared" si="18"/>
        <v>0.23542531441668757</v>
      </c>
      <c r="W57" s="9">
        <f t="shared" si="19"/>
        <v>-0.3265155248891034</v>
      </c>
      <c r="X57" s="9">
        <f t="shared" si="20"/>
        <v>0.68454788723629179</v>
      </c>
      <c r="Y57" s="9">
        <f t="shared" si="21"/>
        <v>0.16096081223302861</v>
      </c>
      <c r="Z57" s="9">
        <f t="shared" si="22"/>
        <v>-0.74842034231028265</v>
      </c>
      <c r="AA57" s="9">
        <f t="shared" si="23"/>
        <v>0.67828251400123918</v>
      </c>
      <c r="AB57" s="9">
        <f t="shared" si="24"/>
        <v>0.84143605086013906</v>
      </c>
    </row>
    <row r="58" spans="1:28" ht="15.75" x14ac:dyDescent="0.25">
      <c r="A58" s="7" t="s">
        <v>56</v>
      </c>
      <c r="B58" s="20">
        <v>150.27000000000001</v>
      </c>
      <c r="C58" s="8">
        <v>147.94999999999999</v>
      </c>
      <c r="D58" s="16">
        <v>146.84</v>
      </c>
      <c r="E58" s="8">
        <v>147.05000000000001</v>
      </c>
      <c r="F58" s="8">
        <v>146.80000000000001</v>
      </c>
      <c r="G58" s="8">
        <v>147.33000000000001</v>
      </c>
      <c r="H58" s="8">
        <v>144.79</v>
      </c>
      <c r="I58" s="11">
        <v>144.93</v>
      </c>
      <c r="J58" s="8">
        <v>145.16999999999999</v>
      </c>
      <c r="K58" s="8">
        <v>142.07</v>
      </c>
      <c r="L58" s="8">
        <v>141.59</v>
      </c>
      <c r="M58" s="11">
        <v>141.41</v>
      </c>
      <c r="N58" s="11">
        <v>139.81</v>
      </c>
      <c r="O58" s="16">
        <v>143.03</v>
      </c>
      <c r="P58" s="9">
        <f t="shared" si="3"/>
        <v>1.5680973301791283</v>
      </c>
      <c r="Q58" s="9">
        <f t="shared" si="13"/>
        <v>2.3358757831653634</v>
      </c>
      <c r="R58" s="9">
        <f t="shared" si="14"/>
        <v>2.1897313838830286</v>
      </c>
      <c r="S58" s="9">
        <f t="shared" si="15"/>
        <v>2.3637602179836534</v>
      </c>
      <c r="T58" s="9">
        <f t="shared" si="16"/>
        <v>1.9955202606393811</v>
      </c>
      <c r="U58" s="9">
        <f t="shared" si="17"/>
        <v>3.7847917673872615</v>
      </c>
      <c r="V58" s="9">
        <f t="shared" si="18"/>
        <v>3.6845373628648304</v>
      </c>
      <c r="W58" s="9">
        <f t="shared" si="19"/>
        <v>3.5131225459805933</v>
      </c>
      <c r="X58" s="9">
        <f t="shared" si="20"/>
        <v>5.7718026325051142</v>
      </c>
      <c r="Y58" s="9">
        <f t="shared" si="21"/>
        <v>6.1303764390140572</v>
      </c>
      <c r="Z58" s="9">
        <f t="shared" si="22"/>
        <v>6.2654692030266688</v>
      </c>
      <c r="AA58" s="9">
        <f t="shared" si="23"/>
        <v>7.4815821471997879</v>
      </c>
      <c r="AB58" s="9">
        <f t="shared" si="24"/>
        <v>5.0618751310913694</v>
      </c>
    </row>
    <row r="59" spans="1:28" ht="15.75" x14ac:dyDescent="0.25">
      <c r="A59" s="7" t="s">
        <v>57</v>
      </c>
      <c r="B59" s="20">
        <v>122.47</v>
      </c>
      <c r="C59" s="8">
        <v>121.51</v>
      </c>
      <c r="D59" s="16">
        <v>122.76</v>
      </c>
      <c r="E59" s="8">
        <v>121.65</v>
      </c>
      <c r="F59" s="8">
        <v>120.35</v>
      </c>
      <c r="G59" s="8">
        <v>121.66</v>
      </c>
      <c r="H59" s="8">
        <v>122.74</v>
      </c>
      <c r="I59" s="11">
        <v>124.19</v>
      </c>
      <c r="J59" s="8">
        <v>122.67</v>
      </c>
      <c r="K59" s="8">
        <v>122.49</v>
      </c>
      <c r="L59" s="8">
        <v>122.2</v>
      </c>
      <c r="M59" s="11">
        <v>122.31</v>
      </c>
      <c r="N59" s="11">
        <v>123.46</v>
      </c>
      <c r="O59" s="16">
        <v>123.48</v>
      </c>
      <c r="P59" s="9">
        <f t="shared" si="3"/>
        <v>0.79005843140483023</v>
      </c>
      <c r="Q59" s="9">
        <f t="shared" si="13"/>
        <v>-0.23623330074943283</v>
      </c>
      <c r="R59" s="9">
        <f t="shared" si="14"/>
        <v>0.67406494040278631</v>
      </c>
      <c r="S59" s="9">
        <f t="shared" si="15"/>
        <v>1.7615288741171611</v>
      </c>
      <c r="T59" s="9">
        <f t="shared" si="16"/>
        <v>0.66578990629624002</v>
      </c>
      <c r="U59" s="9">
        <f t="shared" si="17"/>
        <v>-0.21997718755091</v>
      </c>
      <c r="V59" s="9">
        <f t="shared" si="18"/>
        <v>-1.3849746356389403</v>
      </c>
      <c r="W59" s="9">
        <f t="shared" si="19"/>
        <v>-0.16303904785196721</v>
      </c>
      <c r="X59" s="9">
        <f t="shared" si="20"/>
        <v>-1.6327863499057571E-2</v>
      </c>
      <c r="Y59" s="9">
        <f t="shared" si="21"/>
        <v>0.22094926350244748</v>
      </c>
      <c r="Z59" s="9">
        <f t="shared" si="22"/>
        <v>0.13081514185266485</v>
      </c>
      <c r="AA59" s="9">
        <f t="shared" si="23"/>
        <v>-0.80187915114207442</v>
      </c>
      <c r="AB59" s="9">
        <f t="shared" si="24"/>
        <v>-0.8179462261094983</v>
      </c>
    </row>
    <row r="60" spans="1:28" ht="15.75" x14ac:dyDescent="0.25">
      <c r="A60" s="7" t="s">
        <v>58</v>
      </c>
      <c r="B60" s="20">
        <v>2.0499999999999998</v>
      </c>
      <c r="C60" s="8">
        <v>2.0499999999999998</v>
      </c>
      <c r="D60" s="16">
        <v>2.0499999999999998</v>
      </c>
      <c r="E60" s="8">
        <v>2.0699999999999998</v>
      </c>
      <c r="F60" s="8">
        <v>2.0699999999999998</v>
      </c>
      <c r="G60" s="8">
        <v>2.0699999999999998</v>
      </c>
      <c r="H60" s="8">
        <v>2.1</v>
      </c>
      <c r="I60" s="11">
        <v>2.1</v>
      </c>
      <c r="J60" s="8">
        <v>2.1</v>
      </c>
      <c r="K60" s="8">
        <v>2.1</v>
      </c>
      <c r="L60" s="8">
        <v>2.1</v>
      </c>
      <c r="M60" s="11">
        <v>2.1</v>
      </c>
      <c r="N60" s="11">
        <v>2.0299999999999998</v>
      </c>
      <c r="O60" s="16">
        <v>2.0499999999999998</v>
      </c>
      <c r="P60" s="9">
        <f t="shared" si="3"/>
        <v>0</v>
      </c>
      <c r="Q60" s="9">
        <f t="shared" si="13"/>
        <v>0</v>
      </c>
      <c r="R60" s="9">
        <f t="shared" si="14"/>
        <v>-0.96618357487923845</v>
      </c>
      <c r="S60" s="9">
        <f t="shared" si="15"/>
        <v>-0.96618357487923845</v>
      </c>
      <c r="T60" s="9">
        <f t="shared" si="16"/>
        <v>-0.96618357487923845</v>
      </c>
      <c r="U60" s="9">
        <f t="shared" si="17"/>
        <v>-2.3809523809523938</v>
      </c>
      <c r="V60" s="9">
        <f t="shared" si="18"/>
        <v>-2.3809523809523938</v>
      </c>
      <c r="W60" s="9">
        <f t="shared" si="19"/>
        <v>-2.3809523809523938</v>
      </c>
      <c r="X60" s="9">
        <f t="shared" si="20"/>
        <v>-2.3809523809523938</v>
      </c>
      <c r="Y60" s="9">
        <f t="shared" si="21"/>
        <v>-2.3809523809523938</v>
      </c>
      <c r="Z60" s="9">
        <f t="shared" si="22"/>
        <v>-2.3809523809523938</v>
      </c>
      <c r="AA60" s="9">
        <f t="shared" si="23"/>
        <v>0.98522167487683987</v>
      </c>
      <c r="AB60" s="9">
        <f t="shared" si="24"/>
        <v>0</v>
      </c>
    </row>
    <row r="61" spans="1:28" ht="15.75" x14ac:dyDescent="0.25">
      <c r="A61" s="7" t="s">
        <v>59</v>
      </c>
      <c r="B61" s="20">
        <v>9176.09</v>
      </c>
      <c r="C61" s="8">
        <v>9300.83</v>
      </c>
      <c r="D61" s="16">
        <v>9499.49</v>
      </c>
      <c r="E61" s="8">
        <v>9864.2800000000007</v>
      </c>
      <c r="F61" s="8">
        <v>9934.35</v>
      </c>
      <c r="G61" s="8">
        <v>9522.73</v>
      </c>
      <c r="H61" s="8">
        <v>9889.51</v>
      </c>
      <c r="I61" s="11">
        <v>10144.65</v>
      </c>
      <c r="J61" s="8">
        <v>9939.86</v>
      </c>
      <c r="K61" s="8">
        <v>9742.85</v>
      </c>
      <c r="L61" s="8">
        <v>9613.74</v>
      </c>
      <c r="M61" s="11">
        <v>9726.69</v>
      </c>
      <c r="N61" s="11">
        <v>9142.92</v>
      </c>
      <c r="O61" s="16">
        <v>9115.2099999999991</v>
      </c>
      <c r="P61" s="9">
        <f t="shared" si="3"/>
        <v>-1.341170626707509</v>
      </c>
      <c r="Q61" s="9">
        <f t="shared" si="13"/>
        <v>-3.4043932884817991</v>
      </c>
      <c r="R61" s="9">
        <f t="shared" si="14"/>
        <v>-6.9765862282903583</v>
      </c>
      <c r="S61" s="9">
        <f t="shared" si="15"/>
        <v>-7.6327087328310341</v>
      </c>
      <c r="T61" s="9">
        <f t="shared" si="16"/>
        <v>-3.6401326090312267</v>
      </c>
      <c r="U61" s="9">
        <f t="shared" si="17"/>
        <v>-7.2139064523924787</v>
      </c>
      <c r="V61" s="9">
        <f t="shared" si="18"/>
        <v>-9.547495477911994</v>
      </c>
      <c r="W61" s="9">
        <f t="shared" si="19"/>
        <v>-7.6839110410005844</v>
      </c>
      <c r="X61" s="9">
        <f t="shared" si="20"/>
        <v>-5.817189015534467</v>
      </c>
      <c r="Y61" s="9">
        <f t="shared" si="21"/>
        <v>-4.5523386319996035</v>
      </c>
      <c r="Z61" s="9">
        <f t="shared" si="22"/>
        <v>-5.6607129455138505</v>
      </c>
      <c r="AA61" s="9">
        <f t="shared" si="23"/>
        <v>0.36279438078862825</v>
      </c>
      <c r="AB61" s="9">
        <f t="shared" si="24"/>
        <v>0.66789465080894672</v>
      </c>
    </row>
    <row r="62" spans="1:28" ht="15.75" x14ac:dyDescent="0.25">
      <c r="A62" s="7" t="s">
        <v>60</v>
      </c>
      <c r="B62" s="20">
        <v>19.45</v>
      </c>
      <c r="C62" s="8">
        <v>19.440000000000001</v>
      </c>
      <c r="D62" s="16">
        <v>19.55</v>
      </c>
      <c r="E62" s="8">
        <v>19.54</v>
      </c>
      <c r="F62" s="8">
        <v>18.79</v>
      </c>
      <c r="G62" s="8">
        <v>18.78</v>
      </c>
      <c r="H62" s="8">
        <v>18.760000000000002</v>
      </c>
      <c r="I62" s="11">
        <v>18.7</v>
      </c>
      <c r="J62" s="8">
        <v>18.399999999999999</v>
      </c>
      <c r="K62" s="8">
        <v>18.399999999999999</v>
      </c>
      <c r="L62" s="8">
        <v>18.23</v>
      </c>
      <c r="M62" s="11">
        <v>18.32</v>
      </c>
      <c r="N62" s="11">
        <v>18.05</v>
      </c>
      <c r="O62" s="16">
        <v>18.11</v>
      </c>
      <c r="P62" s="9">
        <f t="shared" si="3"/>
        <v>5.1440329218081615E-2</v>
      </c>
      <c r="Q62" s="9">
        <f t="shared" si="13"/>
        <v>-0.51150895140665398</v>
      </c>
      <c r="R62" s="9">
        <f t="shared" si="14"/>
        <v>-0.46059365404298092</v>
      </c>
      <c r="S62" s="9">
        <f t="shared" si="15"/>
        <v>3.5125066524747126</v>
      </c>
      <c r="T62" s="9">
        <f t="shared" si="16"/>
        <v>3.5676251331203161</v>
      </c>
      <c r="U62" s="9">
        <f t="shared" si="17"/>
        <v>3.6780383795309177</v>
      </c>
      <c r="V62" s="9">
        <f t="shared" si="18"/>
        <v>4.0106951871657657</v>
      </c>
      <c r="W62" s="9">
        <f t="shared" si="19"/>
        <v>5.7065217391304373</v>
      </c>
      <c r="X62" s="9">
        <f t="shared" si="20"/>
        <v>5.7065217391304373</v>
      </c>
      <c r="Y62" s="9">
        <f t="shared" si="21"/>
        <v>6.6922654964344446</v>
      </c>
      <c r="Z62" s="9">
        <f t="shared" si="22"/>
        <v>6.1681222707423444</v>
      </c>
      <c r="AA62" s="9">
        <f t="shared" si="23"/>
        <v>7.7562326869805958</v>
      </c>
      <c r="AB62" s="9">
        <f t="shared" si="24"/>
        <v>7.3992269464384464</v>
      </c>
    </row>
    <row r="63" spans="1:28" ht="30" x14ac:dyDescent="0.25">
      <c r="A63" s="7" t="s">
        <v>61</v>
      </c>
      <c r="B63" s="20">
        <v>107.43</v>
      </c>
      <c r="C63" s="8">
        <v>108.06</v>
      </c>
      <c r="D63" s="16">
        <v>106.59</v>
      </c>
      <c r="E63" s="8">
        <v>106.43</v>
      </c>
      <c r="F63" s="8">
        <v>107.43</v>
      </c>
      <c r="G63" s="8">
        <v>108.9</v>
      </c>
      <c r="H63" s="8">
        <v>107.89</v>
      </c>
      <c r="I63" s="11">
        <v>108.64</v>
      </c>
      <c r="J63" s="8">
        <v>108.47</v>
      </c>
      <c r="K63" s="8">
        <v>107.81</v>
      </c>
      <c r="L63" s="8">
        <v>107.08</v>
      </c>
      <c r="M63" s="11">
        <v>105.87</v>
      </c>
      <c r="N63" s="11">
        <v>141.86000000000001</v>
      </c>
      <c r="O63" s="16">
        <v>142.06</v>
      </c>
      <c r="P63" s="9">
        <f t="shared" si="3"/>
        <v>-0.58300943920043835</v>
      </c>
      <c r="Q63" s="9">
        <f t="shared" si="13"/>
        <v>0.78806642274133765</v>
      </c>
      <c r="R63" s="9">
        <f t="shared" si="14"/>
        <v>0.93958470356103874</v>
      </c>
      <c r="S63" s="9">
        <f t="shared" si="15"/>
        <v>0</v>
      </c>
      <c r="T63" s="9">
        <f t="shared" si="16"/>
        <v>-1.3498622589531664</v>
      </c>
      <c r="U63" s="9">
        <f t="shared" si="17"/>
        <v>-0.42636018166651013</v>
      </c>
      <c r="V63" s="9">
        <f t="shared" si="18"/>
        <v>-1.1137702503681908</v>
      </c>
      <c r="W63" s="9">
        <f t="shared" si="19"/>
        <v>-0.9587904489720529</v>
      </c>
      <c r="X63" s="9">
        <f t="shared" si="20"/>
        <v>-0.35247194137835436</v>
      </c>
      <c r="Y63" s="9">
        <f t="shared" si="21"/>
        <v>0.32685842360852746</v>
      </c>
      <c r="Z63" s="9">
        <f t="shared" si="22"/>
        <v>1.4735052422782786</v>
      </c>
      <c r="AA63" s="9">
        <f t="shared" si="23"/>
        <v>-24.270407443958831</v>
      </c>
      <c r="AB63" s="9">
        <f t="shared" si="24"/>
        <v>-24.377023792763623</v>
      </c>
    </row>
    <row r="64" spans="1:28" ht="15.75" x14ac:dyDescent="0.25">
      <c r="A64" s="7" t="s">
        <v>62</v>
      </c>
      <c r="B64" s="20">
        <v>225.42</v>
      </c>
      <c r="C64" s="8">
        <v>223.86</v>
      </c>
      <c r="D64" s="16">
        <v>223.86</v>
      </c>
      <c r="E64" s="8">
        <v>224.08</v>
      </c>
      <c r="F64" s="8">
        <v>224.08</v>
      </c>
      <c r="G64" s="8">
        <v>221.85</v>
      </c>
      <c r="H64" s="8">
        <v>212.38</v>
      </c>
      <c r="I64" s="11">
        <v>212.55</v>
      </c>
      <c r="J64" s="8">
        <v>210.24</v>
      </c>
      <c r="K64" s="8">
        <v>208.28</v>
      </c>
      <c r="L64" s="8">
        <v>206.48</v>
      </c>
      <c r="M64" s="11">
        <v>205.71</v>
      </c>
      <c r="N64" s="11">
        <v>207.22</v>
      </c>
      <c r="O64" s="16">
        <v>204.73</v>
      </c>
      <c r="P64" s="9">
        <f t="shared" si="3"/>
        <v>0.69686411149825744</v>
      </c>
      <c r="Q64" s="9">
        <f t="shared" si="13"/>
        <v>0.69686411149825744</v>
      </c>
      <c r="R64" s="9">
        <f t="shared" si="14"/>
        <v>0.59800071403068955</v>
      </c>
      <c r="S64" s="9">
        <f t="shared" si="15"/>
        <v>0.59800071403068955</v>
      </c>
      <c r="T64" s="9">
        <f t="shared" si="16"/>
        <v>1.6091954022988517</v>
      </c>
      <c r="U64" s="9">
        <f t="shared" si="17"/>
        <v>6.1399378472549131</v>
      </c>
      <c r="V64" s="9">
        <f t="shared" si="18"/>
        <v>6.0550458715596278</v>
      </c>
      <c r="W64" s="9">
        <f t="shared" si="19"/>
        <v>7.2203196347031735</v>
      </c>
      <c r="X64" s="9">
        <f t="shared" si="20"/>
        <v>8.2293067025158422</v>
      </c>
      <c r="Y64" s="9">
        <f t="shared" si="21"/>
        <v>9.1728012398295249</v>
      </c>
      <c r="Z64" s="9">
        <f t="shared" si="22"/>
        <v>9.5814496135335929</v>
      </c>
      <c r="AA64" s="9">
        <f t="shared" si="23"/>
        <v>8.7829360100376306</v>
      </c>
      <c r="AB64" s="9">
        <f t="shared" si="24"/>
        <v>10.105993259414831</v>
      </c>
    </row>
    <row r="65" spans="1:28" ht="15.75" x14ac:dyDescent="0.25">
      <c r="A65" s="7" t="s">
        <v>63</v>
      </c>
      <c r="B65" s="20">
        <v>29292.53</v>
      </c>
      <c r="C65" s="8">
        <v>29323.200000000001</v>
      </c>
      <c r="D65" s="16">
        <v>29470.11</v>
      </c>
      <c r="E65" s="8">
        <v>30934.15</v>
      </c>
      <c r="F65" s="8">
        <v>30831.83</v>
      </c>
      <c r="G65" s="8">
        <v>30859.57</v>
      </c>
      <c r="H65" s="8">
        <v>31029.32</v>
      </c>
      <c r="I65" s="11">
        <v>31368.93</v>
      </c>
      <c r="J65" s="8">
        <v>32222.14</v>
      </c>
      <c r="K65" s="8">
        <v>31645.78</v>
      </c>
      <c r="L65" s="8">
        <v>31782.47</v>
      </c>
      <c r="M65" s="11">
        <v>31667.29</v>
      </c>
      <c r="N65" s="11">
        <v>31445.22</v>
      </c>
      <c r="O65" s="16">
        <v>30938.06</v>
      </c>
      <c r="P65" s="9">
        <f t="shared" si="3"/>
        <v>-0.10459295029193072</v>
      </c>
      <c r="Q65" s="9">
        <f t="shared" si="13"/>
        <v>-0.60257664460704063</v>
      </c>
      <c r="R65" s="9">
        <f t="shared" si="14"/>
        <v>-5.3068211022446121</v>
      </c>
      <c r="S65" s="9">
        <f t="shared" si="15"/>
        <v>-4.9925677457354993</v>
      </c>
      <c r="T65" s="9">
        <f t="shared" si="16"/>
        <v>-5.0779709503405286</v>
      </c>
      <c r="U65" s="9">
        <f t="shared" si="17"/>
        <v>-5.5972544677099023</v>
      </c>
      <c r="V65" s="9">
        <f t="shared" si="18"/>
        <v>-6.619288576307838</v>
      </c>
      <c r="W65" s="9">
        <f t="shared" si="19"/>
        <v>-9.0919163035105726</v>
      </c>
      <c r="X65" s="9">
        <f t="shared" si="20"/>
        <v>-7.4362205640056942</v>
      </c>
      <c r="Y65" s="9">
        <f t="shared" si="21"/>
        <v>-7.834318729790354</v>
      </c>
      <c r="Z65" s="9">
        <f t="shared" si="22"/>
        <v>-7.4990944915084441</v>
      </c>
      <c r="AA65" s="9">
        <f t="shared" si="23"/>
        <v>-6.8458417527369875</v>
      </c>
      <c r="AB65" s="9">
        <f t="shared" si="24"/>
        <v>-5.3187885730391713</v>
      </c>
    </row>
    <row r="66" spans="1:28" ht="15.75" x14ac:dyDescent="0.25">
      <c r="A66" s="7" t="s">
        <v>64</v>
      </c>
      <c r="B66" s="20">
        <v>11412.47</v>
      </c>
      <c r="C66" s="8">
        <v>11412.47</v>
      </c>
      <c r="D66" s="16">
        <v>11412.47</v>
      </c>
      <c r="E66" s="8">
        <v>11412.47</v>
      </c>
      <c r="F66" s="8">
        <v>12047.23</v>
      </c>
      <c r="G66" s="8">
        <v>12152.02</v>
      </c>
      <c r="H66" s="8">
        <v>11700.54</v>
      </c>
      <c r="I66" s="11">
        <v>12276.83</v>
      </c>
      <c r="J66" s="8">
        <v>12513.27</v>
      </c>
      <c r="K66" s="8">
        <v>13741.27</v>
      </c>
      <c r="L66" s="8">
        <v>13929.74</v>
      </c>
      <c r="M66" s="11">
        <v>14675.36</v>
      </c>
      <c r="N66" s="11">
        <v>14539.32</v>
      </c>
      <c r="O66" s="16">
        <v>15272.94</v>
      </c>
      <c r="P66" s="9">
        <f t="shared" si="3"/>
        <v>0</v>
      </c>
      <c r="Q66" s="9">
        <f t="shared" si="13"/>
        <v>0</v>
      </c>
      <c r="R66" s="9">
        <f t="shared" si="14"/>
        <v>0</v>
      </c>
      <c r="S66" s="9">
        <f t="shared" si="15"/>
        <v>-5.2689290401196018</v>
      </c>
      <c r="T66" s="9">
        <f t="shared" si="16"/>
        <v>-6.0858194769264742</v>
      </c>
      <c r="U66" s="9">
        <f t="shared" si="17"/>
        <v>-2.4620231203004437</v>
      </c>
      <c r="V66" s="9">
        <f t="shared" si="18"/>
        <v>-7.0405796936179854</v>
      </c>
      <c r="W66" s="9">
        <f t="shared" si="19"/>
        <v>-8.7970610399999458</v>
      </c>
      <c r="X66" s="9">
        <f t="shared" si="20"/>
        <v>-16.947487386537063</v>
      </c>
      <c r="Y66" s="9">
        <f t="shared" si="21"/>
        <v>-18.071191565671725</v>
      </c>
      <c r="Z66" s="9">
        <f t="shared" si="22"/>
        <v>-22.233798693865097</v>
      </c>
      <c r="AA66" s="9">
        <f t="shared" si="23"/>
        <v>-21.506163974656317</v>
      </c>
      <c r="AB66" s="9">
        <f t="shared" si="24"/>
        <v>-25.276534838740943</v>
      </c>
    </row>
    <row r="67" spans="1:28" x14ac:dyDescent="0.2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CFF0-1F25-4BB5-AEF0-CCD77867BC42}">
  <dimension ref="A1:D48"/>
  <sheetViews>
    <sheetView topLeftCell="A31" workbookViewId="0">
      <selection activeCell="A2" sqref="A2:D48"/>
    </sheetView>
  </sheetViews>
  <sheetFormatPr defaultRowHeight="15" x14ac:dyDescent="0.25"/>
  <cols>
    <col min="1" max="2" width="11.85546875" customWidth="1"/>
    <col min="3" max="3" width="11.85546875" style="21" customWidth="1"/>
    <col min="4" max="4" width="11.85546875" customWidth="1"/>
  </cols>
  <sheetData>
    <row r="1" spans="1:4" x14ac:dyDescent="0.25">
      <c r="A1" t="s">
        <v>147</v>
      </c>
      <c r="B1" t="s">
        <v>148</v>
      </c>
      <c r="C1" s="21" t="s">
        <v>149</v>
      </c>
      <c r="D1" s="22" t="s">
        <v>150</v>
      </c>
    </row>
    <row r="2" spans="1:4" x14ac:dyDescent="0.25">
      <c r="A2" t="s">
        <v>115</v>
      </c>
      <c r="B2" t="s">
        <v>82</v>
      </c>
      <c r="C2" s="21">
        <v>5.1945598791084251</v>
      </c>
      <c r="D2" s="22" t="s">
        <v>146</v>
      </c>
    </row>
    <row r="3" spans="1:4" x14ac:dyDescent="0.25">
      <c r="A3" t="s">
        <v>120</v>
      </c>
      <c r="B3" t="s">
        <v>82</v>
      </c>
      <c r="C3" s="21">
        <v>3.9664218258132422</v>
      </c>
      <c r="D3" s="22" t="s">
        <v>146</v>
      </c>
    </row>
    <row r="4" spans="1:4" x14ac:dyDescent="0.25">
      <c r="A4" t="s">
        <v>116</v>
      </c>
      <c r="B4" t="s">
        <v>82</v>
      </c>
      <c r="C4" s="21">
        <v>3.8259206121472999</v>
      </c>
      <c r="D4" s="22" t="s">
        <v>146</v>
      </c>
    </row>
    <row r="5" spans="1:4" x14ac:dyDescent="0.25">
      <c r="A5" t="s">
        <v>119</v>
      </c>
      <c r="B5" t="s">
        <v>82</v>
      </c>
      <c r="C5" s="21">
        <v>3.584229390681017</v>
      </c>
      <c r="D5" s="22" t="s">
        <v>146</v>
      </c>
    </row>
    <row r="6" spans="1:4" x14ac:dyDescent="0.25">
      <c r="A6" t="s">
        <v>122</v>
      </c>
      <c r="B6" t="s">
        <v>82</v>
      </c>
      <c r="C6" s="21">
        <v>2.9518270602436019</v>
      </c>
      <c r="D6" s="22" t="s">
        <v>146</v>
      </c>
    </row>
    <row r="7" spans="1:4" x14ac:dyDescent="0.25">
      <c r="A7" t="s">
        <v>117</v>
      </c>
      <c r="B7" t="s">
        <v>82</v>
      </c>
      <c r="C7" s="21">
        <v>2.4442846872753563</v>
      </c>
      <c r="D7" s="22" t="s">
        <v>146</v>
      </c>
    </row>
    <row r="8" spans="1:4" x14ac:dyDescent="0.25">
      <c r="A8" t="s">
        <v>121</v>
      </c>
      <c r="B8" t="s">
        <v>82</v>
      </c>
      <c r="C8" s="21">
        <v>2.1525799303577173</v>
      </c>
      <c r="D8" s="22" t="s">
        <v>146</v>
      </c>
    </row>
    <row r="9" spans="1:4" x14ac:dyDescent="0.25">
      <c r="A9" t="s">
        <v>118</v>
      </c>
      <c r="B9" t="s">
        <v>82</v>
      </c>
      <c r="C9" s="21">
        <v>1.7285640937874263</v>
      </c>
      <c r="D9" s="22" t="s">
        <v>146</v>
      </c>
    </row>
    <row r="10" spans="1:4" x14ac:dyDescent="0.25">
      <c r="A10" t="s">
        <v>137</v>
      </c>
      <c r="B10" t="s">
        <v>82</v>
      </c>
      <c r="C10" s="21">
        <v>1.5680973301791283</v>
      </c>
      <c r="D10" s="22" t="s">
        <v>146</v>
      </c>
    </row>
    <row r="11" spans="1:4" x14ac:dyDescent="0.25">
      <c r="A11" t="s">
        <v>97</v>
      </c>
      <c r="B11" t="s">
        <v>82</v>
      </c>
      <c r="C11" s="21">
        <v>1.4862904568262394</v>
      </c>
      <c r="D11" s="22" t="s">
        <v>146</v>
      </c>
    </row>
    <row r="12" spans="1:4" x14ac:dyDescent="0.25">
      <c r="A12" t="s">
        <v>87</v>
      </c>
      <c r="B12" t="s">
        <v>82</v>
      </c>
      <c r="C12" s="21">
        <v>1.1389377306784638</v>
      </c>
      <c r="D12" s="22" t="s">
        <v>146</v>
      </c>
    </row>
    <row r="13" spans="1:4" x14ac:dyDescent="0.25">
      <c r="A13" t="s">
        <v>96</v>
      </c>
      <c r="B13" t="s">
        <v>82</v>
      </c>
      <c r="C13" s="21">
        <v>0.8851309315083995</v>
      </c>
      <c r="D13" s="22" t="s">
        <v>146</v>
      </c>
    </row>
    <row r="14" spans="1:4" x14ac:dyDescent="0.25">
      <c r="A14" t="s">
        <v>113</v>
      </c>
      <c r="B14" t="s">
        <v>82</v>
      </c>
      <c r="C14" s="21">
        <v>0.87947590415507193</v>
      </c>
      <c r="D14" s="22" t="s">
        <v>146</v>
      </c>
    </row>
    <row r="15" spans="1:4" x14ac:dyDescent="0.25">
      <c r="A15" t="s">
        <v>112</v>
      </c>
      <c r="B15" t="s">
        <v>82</v>
      </c>
      <c r="C15" s="21">
        <v>0.86035737921905309</v>
      </c>
      <c r="D15" s="22" t="s">
        <v>146</v>
      </c>
    </row>
    <row r="16" spans="1:4" x14ac:dyDescent="0.25">
      <c r="A16" t="s">
        <v>93</v>
      </c>
      <c r="B16" t="s">
        <v>82</v>
      </c>
      <c r="C16" s="21">
        <v>0.85979132148135307</v>
      </c>
      <c r="D16" s="22" t="s">
        <v>146</v>
      </c>
    </row>
    <row r="17" spans="1:4" x14ac:dyDescent="0.25">
      <c r="A17" t="s">
        <v>101</v>
      </c>
      <c r="B17" t="s">
        <v>82</v>
      </c>
      <c r="C17" s="21">
        <v>0.855711393228205</v>
      </c>
      <c r="D17" s="22" t="s">
        <v>146</v>
      </c>
    </row>
    <row r="18" spans="1:4" x14ac:dyDescent="0.25">
      <c r="A18" t="s">
        <v>92</v>
      </c>
      <c r="B18" t="s">
        <v>82</v>
      </c>
      <c r="C18" s="21">
        <v>0.81346820400366937</v>
      </c>
      <c r="D18" s="22" t="s">
        <v>146</v>
      </c>
    </row>
    <row r="19" spans="1:4" x14ac:dyDescent="0.25">
      <c r="A19" t="s">
        <v>138</v>
      </c>
      <c r="B19" t="s">
        <v>82</v>
      </c>
      <c r="C19" s="21">
        <v>0.79005843140483023</v>
      </c>
      <c r="D19" s="22" t="s">
        <v>146</v>
      </c>
    </row>
    <row r="20" spans="1:4" x14ac:dyDescent="0.25">
      <c r="A20" t="s">
        <v>90</v>
      </c>
      <c r="B20" t="s">
        <v>82</v>
      </c>
      <c r="C20" s="21">
        <v>0.7304601899196399</v>
      </c>
      <c r="D20" s="22" t="s">
        <v>146</v>
      </c>
    </row>
    <row r="21" spans="1:4" x14ac:dyDescent="0.25">
      <c r="A21" t="s">
        <v>143</v>
      </c>
      <c r="B21" t="s">
        <v>82</v>
      </c>
      <c r="C21" s="21">
        <v>0.69686411149825744</v>
      </c>
      <c r="D21" s="22" t="s">
        <v>146</v>
      </c>
    </row>
    <row r="22" spans="1:4" x14ac:dyDescent="0.25">
      <c r="A22" t="s">
        <v>88</v>
      </c>
      <c r="B22" t="s">
        <v>82</v>
      </c>
      <c r="C22" s="21">
        <v>0.68922776442306599</v>
      </c>
      <c r="D22" s="22" t="s">
        <v>146</v>
      </c>
    </row>
    <row r="23" spans="1:4" x14ac:dyDescent="0.25">
      <c r="A23" t="s">
        <v>106</v>
      </c>
      <c r="B23" t="s">
        <v>82</v>
      </c>
      <c r="C23" s="21">
        <v>0.67985166872681191</v>
      </c>
      <c r="D23" s="22" t="s">
        <v>146</v>
      </c>
    </row>
    <row r="24" spans="1:4" x14ac:dyDescent="0.25">
      <c r="A24" t="s">
        <v>86</v>
      </c>
      <c r="B24" t="s">
        <v>82</v>
      </c>
      <c r="C24" s="21">
        <v>0.61162079510704359</v>
      </c>
      <c r="D24" s="22" t="s">
        <v>146</v>
      </c>
    </row>
    <row r="25" spans="1:4" x14ac:dyDescent="0.25">
      <c r="A25" t="s">
        <v>94</v>
      </c>
      <c r="B25" t="s">
        <v>82</v>
      </c>
      <c r="C25" s="21">
        <v>0.53589577751085926</v>
      </c>
      <c r="D25" s="22" t="s">
        <v>146</v>
      </c>
    </row>
    <row r="26" spans="1:4" x14ac:dyDescent="0.25">
      <c r="A26" t="s">
        <v>95</v>
      </c>
      <c r="B26" t="s">
        <v>82</v>
      </c>
      <c r="C26" s="21">
        <v>0.43048177321853132</v>
      </c>
      <c r="D26" s="22" t="s">
        <v>146</v>
      </c>
    </row>
    <row r="27" spans="1:4" x14ac:dyDescent="0.25">
      <c r="A27" t="s">
        <v>84</v>
      </c>
      <c r="B27" t="s">
        <v>82</v>
      </c>
      <c r="C27" s="21">
        <v>0.42185507718184567</v>
      </c>
      <c r="D27" s="22" t="s">
        <v>146</v>
      </c>
    </row>
    <row r="28" spans="1:4" x14ac:dyDescent="0.25">
      <c r="A28" t="s">
        <v>133</v>
      </c>
      <c r="B28" t="s">
        <v>82</v>
      </c>
      <c r="C28" s="21">
        <v>0.38108047522977984</v>
      </c>
      <c r="D28" s="22" t="s">
        <v>146</v>
      </c>
    </row>
    <row r="29" spans="1:4" x14ac:dyDescent="0.25">
      <c r="A29" t="s">
        <v>105</v>
      </c>
      <c r="B29" t="s">
        <v>82</v>
      </c>
      <c r="C29" s="21">
        <v>0.32252923632665897</v>
      </c>
      <c r="D29" s="22" t="s">
        <v>146</v>
      </c>
    </row>
    <row r="30" spans="1:4" x14ac:dyDescent="0.25">
      <c r="A30" t="s">
        <v>102</v>
      </c>
      <c r="B30" t="s">
        <v>82</v>
      </c>
      <c r="C30" s="21">
        <v>0.24732797456054811</v>
      </c>
      <c r="D30" s="22" t="s">
        <v>146</v>
      </c>
    </row>
    <row r="31" spans="1:4" x14ac:dyDescent="0.25">
      <c r="A31" t="s">
        <v>109</v>
      </c>
      <c r="B31" t="s">
        <v>82</v>
      </c>
      <c r="C31" s="21">
        <v>0.20550760378135635</v>
      </c>
      <c r="D31" s="22" t="s">
        <v>146</v>
      </c>
    </row>
    <row r="32" spans="1:4" x14ac:dyDescent="0.25">
      <c r="A32" t="s">
        <v>136</v>
      </c>
      <c r="B32" t="s">
        <v>82</v>
      </c>
      <c r="C32" s="21">
        <v>0.16716196136701456</v>
      </c>
      <c r="D32" s="22" t="s">
        <v>146</v>
      </c>
    </row>
    <row r="33" spans="1:4" x14ac:dyDescent="0.25">
      <c r="A33" t="s">
        <v>114</v>
      </c>
      <c r="B33" t="s">
        <v>82</v>
      </c>
      <c r="C33" s="21">
        <v>0.16203078584931063</v>
      </c>
      <c r="D33" s="22" t="s">
        <v>146</v>
      </c>
    </row>
    <row r="34" spans="1:4" x14ac:dyDescent="0.25">
      <c r="A34" t="s">
        <v>134</v>
      </c>
      <c r="B34" t="s">
        <v>82</v>
      </c>
      <c r="C34" s="21">
        <v>0.15656877164680338</v>
      </c>
      <c r="D34" s="22" t="s">
        <v>146</v>
      </c>
    </row>
    <row r="35" spans="1:4" x14ac:dyDescent="0.25">
      <c r="A35" t="s">
        <v>107</v>
      </c>
      <c r="B35" t="s">
        <v>82</v>
      </c>
      <c r="C35" s="21">
        <v>8.3056478405325151E-2</v>
      </c>
      <c r="D35" s="22" t="s">
        <v>146</v>
      </c>
    </row>
    <row r="36" spans="1:4" x14ac:dyDescent="0.25">
      <c r="A36" t="s">
        <v>141</v>
      </c>
      <c r="B36" t="s">
        <v>82</v>
      </c>
      <c r="C36" s="21">
        <v>5.1440329218081615E-2</v>
      </c>
      <c r="D36" s="22" t="s">
        <v>146</v>
      </c>
    </row>
    <row r="37" spans="1:4" x14ac:dyDescent="0.25">
      <c r="A37" t="s">
        <v>130</v>
      </c>
      <c r="B37" t="s">
        <v>82</v>
      </c>
      <c r="C37" s="21">
        <v>4.2077703492452656E-2</v>
      </c>
      <c r="D37" s="22" t="s">
        <v>146</v>
      </c>
    </row>
    <row r="38" spans="1:4" x14ac:dyDescent="0.25">
      <c r="A38" t="s">
        <v>123</v>
      </c>
      <c r="B38" t="s">
        <v>82</v>
      </c>
      <c r="C38" s="21">
        <v>3.2306002455257499E-2</v>
      </c>
      <c r="D38" s="22" t="s">
        <v>146</v>
      </c>
    </row>
    <row r="39" spans="1:4" x14ac:dyDescent="0.25">
      <c r="A39" t="s">
        <v>104</v>
      </c>
      <c r="B39" t="s">
        <v>82</v>
      </c>
      <c r="C39" s="21">
        <v>2.318840579708592E-2</v>
      </c>
      <c r="D39" s="22" t="s">
        <v>146</v>
      </c>
    </row>
    <row r="40" spans="1:4" x14ac:dyDescent="0.25">
      <c r="A40" t="s">
        <v>81</v>
      </c>
      <c r="B40" t="s">
        <v>82</v>
      </c>
      <c r="C40" s="21">
        <v>-2.8493580040247934E-2</v>
      </c>
      <c r="D40" s="22" t="s">
        <v>146</v>
      </c>
    </row>
    <row r="41" spans="1:4" x14ac:dyDescent="0.25">
      <c r="A41" t="s">
        <v>103</v>
      </c>
      <c r="B41" t="s">
        <v>82</v>
      </c>
      <c r="C41" s="21">
        <v>-3.8192234245698842E-2</v>
      </c>
      <c r="D41" s="22" t="s">
        <v>146</v>
      </c>
    </row>
    <row r="42" spans="1:4" x14ac:dyDescent="0.25">
      <c r="A42" t="s">
        <v>144</v>
      </c>
      <c r="B42" t="s">
        <v>82</v>
      </c>
      <c r="C42" s="21">
        <v>-0.10459295029193072</v>
      </c>
      <c r="D42" s="22" t="s">
        <v>146</v>
      </c>
    </row>
    <row r="43" spans="1:4" x14ac:dyDescent="0.25">
      <c r="A43" t="s">
        <v>142</v>
      </c>
      <c r="B43" t="s">
        <v>82</v>
      </c>
      <c r="C43" s="21">
        <v>-0.58300943920043835</v>
      </c>
      <c r="D43" s="22" t="s">
        <v>146</v>
      </c>
    </row>
    <row r="44" spans="1:4" x14ac:dyDescent="0.25">
      <c r="A44" t="s">
        <v>91</v>
      </c>
      <c r="B44" t="s">
        <v>82</v>
      </c>
      <c r="C44" s="21">
        <v>-0.72745606453472078</v>
      </c>
      <c r="D44" s="22" t="s">
        <v>146</v>
      </c>
    </row>
    <row r="45" spans="1:4" x14ac:dyDescent="0.25">
      <c r="A45" t="s">
        <v>110</v>
      </c>
      <c r="B45" t="s">
        <v>82</v>
      </c>
      <c r="C45" s="21">
        <v>-0.7649284421779754</v>
      </c>
      <c r="D45" s="22" t="s">
        <v>146</v>
      </c>
    </row>
    <row r="46" spans="1:4" x14ac:dyDescent="0.25">
      <c r="A46" t="s">
        <v>111</v>
      </c>
      <c r="B46" t="s">
        <v>82</v>
      </c>
      <c r="C46" s="21">
        <v>-0.78125000000001421</v>
      </c>
      <c r="D46" s="22" t="s">
        <v>146</v>
      </c>
    </row>
    <row r="47" spans="1:4" x14ac:dyDescent="0.25">
      <c r="A47" t="s">
        <v>140</v>
      </c>
      <c r="B47" t="s">
        <v>82</v>
      </c>
      <c r="C47" s="21">
        <v>-1.341170626707509</v>
      </c>
      <c r="D47" s="22" t="s">
        <v>146</v>
      </c>
    </row>
    <row r="48" spans="1:4" x14ac:dyDescent="0.25">
      <c r="A48" t="s">
        <v>85</v>
      </c>
      <c r="B48" t="s">
        <v>82</v>
      </c>
      <c r="C48" s="21">
        <v>-4.4148171802650467</v>
      </c>
      <c r="D48" s="22" t="s">
        <v>146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8E49-32D9-4CBE-9778-90DC4A366623}">
  <dimension ref="A1:D59"/>
  <sheetViews>
    <sheetView workbookViewId="0">
      <selection activeCell="A2" sqref="A2:D59"/>
    </sheetView>
  </sheetViews>
  <sheetFormatPr defaultRowHeight="15" x14ac:dyDescent="0.25"/>
  <cols>
    <col min="1" max="4" width="11.85546875" customWidth="1"/>
  </cols>
  <sheetData>
    <row r="1" spans="1:4" x14ac:dyDescent="0.25">
      <c r="A1" t="s">
        <v>147</v>
      </c>
      <c r="B1" t="s">
        <v>148</v>
      </c>
      <c r="C1" s="21" t="s">
        <v>149</v>
      </c>
      <c r="D1" s="22" t="s">
        <v>150</v>
      </c>
    </row>
    <row r="2" spans="1:4" x14ac:dyDescent="0.25">
      <c r="A2" t="s">
        <v>121</v>
      </c>
      <c r="B2" t="s">
        <v>82</v>
      </c>
      <c r="C2" s="21">
        <v>26.499411995295972</v>
      </c>
      <c r="D2" s="22" t="s">
        <v>146</v>
      </c>
    </row>
    <row r="3" spans="1:4" x14ac:dyDescent="0.25">
      <c r="A3" t="s">
        <v>120</v>
      </c>
      <c r="B3" t="s">
        <v>82</v>
      </c>
      <c r="C3" s="21">
        <v>21.381901339431565</v>
      </c>
      <c r="D3" s="22" t="s">
        <v>146</v>
      </c>
    </row>
    <row r="4" spans="1:4" x14ac:dyDescent="0.25">
      <c r="A4" t="s">
        <v>117</v>
      </c>
      <c r="B4" t="s">
        <v>82</v>
      </c>
      <c r="C4" s="21">
        <v>10.550814584949578</v>
      </c>
      <c r="D4" s="22" t="s">
        <v>146</v>
      </c>
    </row>
    <row r="5" spans="1:4" x14ac:dyDescent="0.25">
      <c r="A5" t="s">
        <v>115</v>
      </c>
      <c r="B5" t="s">
        <v>82</v>
      </c>
      <c r="C5" s="21">
        <v>9.9940746592928917</v>
      </c>
      <c r="D5" s="22" t="s">
        <v>146</v>
      </c>
    </row>
    <row r="6" spans="1:4" x14ac:dyDescent="0.25">
      <c r="A6" t="s">
        <v>118</v>
      </c>
      <c r="B6" t="s">
        <v>82</v>
      </c>
      <c r="C6" s="21">
        <v>8.1120407420880412</v>
      </c>
      <c r="D6" s="22" t="s">
        <v>146</v>
      </c>
    </row>
    <row r="7" spans="1:4" x14ac:dyDescent="0.25">
      <c r="A7" t="s">
        <v>119</v>
      </c>
      <c r="B7" t="s">
        <v>82</v>
      </c>
      <c r="C7" s="21">
        <v>7.6600698486612373</v>
      </c>
      <c r="D7" s="22" t="s">
        <v>146</v>
      </c>
    </row>
    <row r="8" spans="1:4" x14ac:dyDescent="0.25">
      <c r="A8" t="s">
        <v>116</v>
      </c>
      <c r="B8" t="s">
        <v>82</v>
      </c>
      <c r="C8" s="21">
        <v>5.7734470158343498</v>
      </c>
      <c r="D8" s="22" t="s">
        <v>146</v>
      </c>
    </row>
    <row r="9" spans="1:4" x14ac:dyDescent="0.25">
      <c r="A9" t="s">
        <v>96</v>
      </c>
      <c r="B9" t="s">
        <v>82</v>
      </c>
      <c r="C9" s="21">
        <v>4.7754706452465427</v>
      </c>
      <c r="D9" s="22" t="s">
        <v>146</v>
      </c>
    </row>
    <row r="10" spans="1:4" x14ac:dyDescent="0.25">
      <c r="A10" t="s">
        <v>92</v>
      </c>
      <c r="B10" t="s">
        <v>82</v>
      </c>
      <c r="C10" s="21">
        <v>4.029197080291965</v>
      </c>
      <c r="D10" s="22" t="s">
        <v>146</v>
      </c>
    </row>
    <row r="11" spans="1:4" x14ac:dyDescent="0.25">
      <c r="A11" t="s">
        <v>97</v>
      </c>
      <c r="B11" t="s">
        <v>82</v>
      </c>
      <c r="C11" s="21">
        <v>2.9627485041497721</v>
      </c>
      <c r="D11" s="22" t="s">
        <v>146</v>
      </c>
    </row>
    <row r="12" spans="1:4" x14ac:dyDescent="0.25">
      <c r="A12" t="s">
        <v>105</v>
      </c>
      <c r="B12" t="s">
        <v>82</v>
      </c>
      <c r="C12" s="21">
        <v>2.4378148004649489</v>
      </c>
      <c r="D12" s="22" t="s">
        <v>146</v>
      </c>
    </row>
    <row r="13" spans="1:4" x14ac:dyDescent="0.25">
      <c r="A13" t="s">
        <v>137</v>
      </c>
      <c r="B13" t="s">
        <v>82</v>
      </c>
      <c r="C13" s="21">
        <v>2.3358757831653634</v>
      </c>
      <c r="D13" s="22" t="s">
        <v>146</v>
      </c>
    </row>
    <row r="14" spans="1:4" x14ac:dyDescent="0.25">
      <c r="A14" t="s">
        <v>95</v>
      </c>
      <c r="B14" t="s">
        <v>82</v>
      </c>
      <c r="C14" s="21">
        <v>2.1996458197408799</v>
      </c>
      <c r="D14" s="22" t="s">
        <v>146</v>
      </c>
    </row>
    <row r="15" spans="1:4" x14ac:dyDescent="0.25">
      <c r="A15" t="s">
        <v>102</v>
      </c>
      <c r="B15" t="s">
        <v>82</v>
      </c>
      <c r="C15" s="21">
        <v>1.9035646942623572</v>
      </c>
      <c r="D15" s="22" t="s">
        <v>146</v>
      </c>
    </row>
    <row r="16" spans="1:4" x14ac:dyDescent="0.25">
      <c r="A16" t="s">
        <v>99</v>
      </c>
      <c r="B16" t="s">
        <v>82</v>
      </c>
      <c r="C16" s="21">
        <v>1.8305696929896413</v>
      </c>
      <c r="D16" s="22" t="s">
        <v>146</v>
      </c>
    </row>
    <row r="17" spans="1:4" x14ac:dyDescent="0.25">
      <c r="A17" t="s">
        <v>87</v>
      </c>
      <c r="B17" t="s">
        <v>82</v>
      </c>
      <c r="C17" s="21">
        <v>1.798469387755091</v>
      </c>
      <c r="D17" s="22" t="s">
        <v>146</v>
      </c>
    </row>
    <row r="18" spans="1:4" x14ac:dyDescent="0.25">
      <c r="A18" t="s">
        <v>113</v>
      </c>
      <c r="B18" t="s">
        <v>82</v>
      </c>
      <c r="C18" s="21">
        <v>1.206446385162522</v>
      </c>
      <c r="D18" s="22" t="s">
        <v>146</v>
      </c>
    </row>
    <row r="19" spans="1:4" x14ac:dyDescent="0.25">
      <c r="A19" t="s">
        <v>98</v>
      </c>
      <c r="B19" t="s">
        <v>82</v>
      </c>
      <c r="C19" s="21">
        <v>1.2056585114159191</v>
      </c>
      <c r="D19" s="22" t="s">
        <v>146</v>
      </c>
    </row>
    <row r="20" spans="1:4" x14ac:dyDescent="0.25">
      <c r="A20" t="s">
        <v>104</v>
      </c>
      <c r="B20" t="s">
        <v>82</v>
      </c>
      <c r="C20" s="21">
        <v>1.0739670389752405</v>
      </c>
      <c r="D20" s="22" t="s">
        <v>146</v>
      </c>
    </row>
    <row r="21" spans="1:4" x14ac:dyDescent="0.25">
      <c r="A21" t="s">
        <v>106</v>
      </c>
      <c r="B21" t="s">
        <v>82</v>
      </c>
      <c r="C21" s="21">
        <v>1.0545905707195971</v>
      </c>
      <c r="D21" s="22" t="s">
        <v>146</v>
      </c>
    </row>
    <row r="22" spans="1:4" x14ac:dyDescent="0.25">
      <c r="A22" t="s">
        <v>109</v>
      </c>
      <c r="B22" t="s">
        <v>82</v>
      </c>
      <c r="C22" s="21">
        <v>1.0360547036883503</v>
      </c>
      <c r="D22" s="22" t="s">
        <v>146</v>
      </c>
    </row>
    <row r="23" spans="1:4" x14ac:dyDescent="0.25">
      <c r="A23" t="s">
        <v>135</v>
      </c>
      <c r="B23" t="s">
        <v>82</v>
      </c>
      <c r="C23" s="21">
        <v>0.99009900990098743</v>
      </c>
      <c r="D23" s="22" t="s">
        <v>146</v>
      </c>
    </row>
    <row r="24" spans="1:4" x14ac:dyDescent="0.25">
      <c r="A24" t="s">
        <v>93</v>
      </c>
      <c r="B24" t="s">
        <v>82</v>
      </c>
      <c r="C24" s="21">
        <v>0.98641438371518575</v>
      </c>
      <c r="D24" s="22" t="s">
        <v>146</v>
      </c>
    </row>
    <row r="25" spans="1:4" x14ac:dyDescent="0.25">
      <c r="A25" t="s">
        <v>90</v>
      </c>
      <c r="B25" t="s">
        <v>82</v>
      </c>
      <c r="C25" s="21">
        <v>0.92705537936082294</v>
      </c>
      <c r="D25" s="22" t="s">
        <v>146</v>
      </c>
    </row>
    <row r="26" spans="1:4" x14ac:dyDescent="0.25">
      <c r="A26" t="s">
        <v>88</v>
      </c>
      <c r="B26" t="s">
        <v>82</v>
      </c>
      <c r="C26" s="21">
        <v>0.91855365445066184</v>
      </c>
      <c r="D26" s="22" t="s">
        <v>146</v>
      </c>
    </row>
    <row r="27" spans="1:4" x14ac:dyDescent="0.25">
      <c r="A27" t="s">
        <v>81</v>
      </c>
      <c r="B27" t="s">
        <v>82</v>
      </c>
      <c r="C27" s="21">
        <v>0.85880091270054493</v>
      </c>
      <c r="D27" s="22" t="s">
        <v>146</v>
      </c>
    </row>
    <row r="28" spans="1:4" x14ac:dyDescent="0.25">
      <c r="A28" t="s">
        <v>142</v>
      </c>
      <c r="B28" t="s">
        <v>82</v>
      </c>
      <c r="C28" s="21">
        <v>0.78806642274133765</v>
      </c>
      <c r="D28" s="22" t="s">
        <v>146</v>
      </c>
    </row>
    <row r="29" spans="1:4" x14ac:dyDescent="0.25">
      <c r="A29" t="s">
        <v>127</v>
      </c>
      <c r="B29" t="s">
        <v>82</v>
      </c>
      <c r="C29" s="21">
        <v>0.74299420815538042</v>
      </c>
      <c r="D29" s="22" t="s">
        <v>146</v>
      </c>
    </row>
    <row r="30" spans="1:4" x14ac:dyDescent="0.25">
      <c r="A30" t="s">
        <v>86</v>
      </c>
      <c r="B30" t="s">
        <v>82</v>
      </c>
      <c r="C30" s="21">
        <v>0.70170324407612839</v>
      </c>
      <c r="D30" s="22" t="s">
        <v>146</v>
      </c>
    </row>
    <row r="31" spans="1:4" x14ac:dyDescent="0.25">
      <c r="A31" t="s">
        <v>143</v>
      </c>
      <c r="B31" t="s">
        <v>82</v>
      </c>
      <c r="C31" s="21">
        <v>0.69686411149825744</v>
      </c>
      <c r="D31" s="22" t="s">
        <v>146</v>
      </c>
    </row>
    <row r="32" spans="1:4" x14ac:dyDescent="0.25">
      <c r="A32" t="s">
        <v>112</v>
      </c>
      <c r="B32" t="s">
        <v>82</v>
      </c>
      <c r="C32" s="21">
        <v>0.68266901563531235</v>
      </c>
      <c r="D32" s="22" t="s">
        <v>146</v>
      </c>
    </row>
    <row r="33" spans="1:4" x14ac:dyDescent="0.25">
      <c r="A33" t="s">
        <v>124</v>
      </c>
      <c r="B33" t="s">
        <v>82</v>
      </c>
      <c r="C33" s="21">
        <v>0.66371025468345124</v>
      </c>
      <c r="D33" s="22" t="s">
        <v>146</v>
      </c>
    </row>
    <row r="34" spans="1:4" x14ac:dyDescent="0.25">
      <c r="A34" t="s">
        <v>128</v>
      </c>
      <c r="B34" t="s">
        <v>82</v>
      </c>
      <c r="C34" s="21">
        <v>0.58708702097366938</v>
      </c>
      <c r="D34" s="22" t="s">
        <v>146</v>
      </c>
    </row>
    <row r="35" spans="1:4" x14ac:dyDescent="0.25">
      <c r="A35" t="s">
        <v>108</v>
      </c>
      <c r="B35" t="s">
        <v>82</v>
      </c>
      <c r="C35" s="21">
        <v>0.53941400024520192</v>
      </c>
      <c r="D35" s="22" t="s">
        <v>146</v>
      </c>
    </row>
    <row r="36" spans="1:4" x14ac:dyDescent="0.25">
      <c r="A36" t="s">
        <v>107</v>
      </c>
      <c r="B36" t="s">
        <v>82</v>
      </c>
      <c r="C36" s="21">
        <v>0.45015005001667419</v>
      </c>
      <c r="D36" s="22" t="s">
        <v>146</v>
      </c>
    </row>
    <row r="37" spans="1:4" x14ac:dyDescent="0.25">
      <c r="A37" t="s">
        <v>84</v>
      </c>
      <c r="B37" t="s">
        <v>82</v>
      </c>
      <c r="C37" s="21">
        <v>0.42185507718184567</v>
      </c>
      <c r="D37" s="22" t="s">
        <v>146</v>
      </c>
    </row>
    <row r="38" spans="1:4" x14ac:dyDescent="0.25">
      <c r="A38" t="s">
        <v>126</v>
      </c>
      <c r="B38" t="s">
        <v>82</v>
      </c>
      <c r="C38" s="21">
        <v>0.40839641026579443</v>
      </c>
      <c r="D38" s="22" t="s">
        <v>146</v>
      </c>
    </row>
    <row r="39" spans="1:4" x14ac:dyDescent="0.25">
      <c r="A39" t="s">
        <v>114</v>
      </c>
      <c r="B39" t="s">
        <v>82</v>
      </c>
      <c r="C39" s="21">
        <v>0.33363390441837737</v>
      </c>
      <c r="D39" s="22" t="s">
        <v>146</v>
      </c>
    </row>
    <row r="40" spans="1:4" x14ac:dyDescent="0.25">
      <c r="A40" t="s">
        <v>94</v>
      </c>
      <c r="B40" t="s">
        <v>82</v>
      </c>
      <c r="C40" s="21">
        <v>0.32269961276047354</v>
      </c>
      <c r="D40" s="22" t="s">
        <v>146</v>
      </c>
    </row>
    <row r="41" spans="1:4" x14ac:dyDescent="0.25">
      <c r="A41" t="s">
        <v>131</v>
      </c>
      <c r="B41" t="s">
        <v>82</v>
      </c>
      <c r="C41" s="21">
        <v>0.29900284696491042</v>
      </c>
      <c r="D41" s="22" t="s">
        <v>146</v>
      </c>
    </row>
    <row r="42" spans="1:4" x14ac:dyDescent="0.25">
      <c r="A42" t="s">
        <v>130</v>
      </c>
      <c r="B42" t="s">
        <v>82</v>
      </c>
      <c r="C42" s="21">
        <v>0.20135799578551428</v>
      </c>
      <c r="D42" s="22" t="s">
        <v>146</v>
      </c>
    </row>
    <row r="43" spans="1:4" x14ac:dyDescent="0.25">
      <c r="A43" t="s">
        <v>111</v>
      </c>
      <c r="B43" t="s">
        <v>82</v>
      </c>
      <c r="C43" s="21">
        <v>0.1752848378615397</v>
      </c>
      <c r="D43" s="22" t="s">
        <v>146</v>
      </c>
    </row>
    <row r="44" spans="1:4" x14ac:dyDescent="0.25">
      <c r="A44" t="s">
        <v>132</v>
      </c>
      <c r="B44" t="s">
        <v>82</v>
      </c>
      <c r="C44" s="21">
        <v>0.1711023617908296</v>
      </c>
      <c r="D44" s="22" t="s">
        <v>146</v>
      </c>
    </row>
    <row r="45" spans="1:4" x14ac:dyDescent="0.25">
      <c r="A45" t="s">
        <v>91</v>
      </c>
      <c r="B45" t="s">
        <v>82</v>
      </c>
      <c r="C45" s="21">
        <v>-2.5387154100016573E-2</v>
      </c>
      <c r="D45" s="22" t="s">
        <v>146</v>
      </c>
    </row>
    <row r="46" spans="1:4" x14ac:dyDescent="0.25">
      <c r="A46" t="s">
        <v>103</v>
      </c>
      <c r="B46" t="s">
        <v>82</v>
      </c>
      <c r="C46" s="21">
        <v>-3.8192234245698842E-2</v>
      </c>
      <c r="D46" s="22" t="s">
        <v>146</v>
      </c>
    </row>
    <row r="47" spans="1:4" x14ac:dyDescent="0.25">
      <c r="A47" t="s">
        <v>134</v>
      </c>
      <c r="B47" t="s">
        <v>82</v>
      </c>
      <c r="C47" s="21">
        <v>-0.12773808960591282</v>
      </c>
      <c r="D47" s="22" t="s">
        <v>146</v>
      </c>
    </row>
    <row r="48" spans="1:4" x14ac:dyDescent="0.25">
      <c r="A48" t="s">
        <v>123</v>
      </c>
      <c r="B48" t="s">
        <v>82</v>
      </c>
      <c r="C48" s="21">
        <v>-0.21269738962294582</v>
      </c>
      <c r="D48" s="22" t="s">
        <v>146</v>
      </c>
    </row>
    <row r="49" spans="1:4" x14ac:dyDescent="0.25">
      <c r="A49" t="s">
        <v>138</v>
      </c>
      <c r="B49" t="s">
        <v>82</v>
      </c>
      <c r="C49" s="21">
        <v>-0.23623330074943283</v>
      </c>
      <c r="D49" s="22" t="s">
        <v>146</v>
      </c>
    </row>
    <row r="50" spans="1:4" x14ac:dyDescent="0.25">
      <c r="A50" t="s">
        <v>141</v>
      </c>
      <c r="B50" t="s">
        <v>82</v>
      </c>
      <c r="C50" s="21">
        <v>-0.51150895140665398</v>
      </c>
      <c r="D50" s="22" t="s">
        <v>146</v>
      </c>
    </row>
    <row r="51" spans="1:4" x14ac:dyDescent="0.25">
      <c r="A51" t="s">
        <v>144</v>
      </c>
      <c r="B51" t="s">
        <v>82</v>
      </c>
      <c r="C51" s="21">
        <v>-0.60257664460704063</v>
      </c>
      <c r="D51" s="22" t="s">
        <v>146</v>
      </c>
    </row>
    <row r="52" spans="1:4" x14ac:dyDescent="0.25">
      <c r="A52" t="s">
        <v>122</v>
      </c>
      <c r="B52" t="s">
        <v>82</v>
      </c>
      <c r="C52" s="21">
        <v>-0.68804911612151898</v>
      </c>
      <c r="D52" s="22" t="s">
        <v>146</v>
      </c>
    </row>
    <row r="53" spans="1:4" x14ac:dyDescent="0.25">
      <c r="A53" t="s">
        <v>101</v>
      </c>
      <c r="B53" t="s">
        <v>82</v>
      </c>
      <c r="C53" s="21">
        <v>-0.74324029496895605</v>
      </c>
      <c r="D53" s="22" t="s">
        <v>146</v>
      </c>
    </row>
    <row r="54" spans="1:4" x14ac:dyDescent="0.25">
      <c r="A54" t="s">
        <v>110</v>
      </c>
      <c r="B54" t="s">
        <v>82</v>
      </c>
      <c r="C54" s="21">
        <v>-0.7649284421779754</v>
      </c>
      <c r="D54" s="22" t="s">
        <v>146</v>
      </c>
    </row>
    <row r="55" spans="1:4" x14ac:dyDescent="0.25">
      <c r="A55" t="s">
        <v>89</v>
      </c>
      <c r="B55" t="s">
        <v>82</v>
      </c>
      <c r="C55" s="21">
        <v>-2.2052205220522012</v>
      </c>
      <c r="D55" s="22" t="s">
        <v>146</v>
      </c>
    </row>
    <row r="56" spans="1:4" x14ac:dyDescent="0.25">
      <c r="A56" t="s">
        <v>136</v>
      </c>
      <c r="B56" t="s">
        <v>82</v>
      </c>
      <c r="C56" s="21">
        <v>-2.7587450414713288</v>
      </c>
      <c r="D56" s="22" t="s">
        <v>146</v>
      </c>
    </row>
    <row r="57" spans="1:4" x14ac:dyDescent="0.25">
      <c r="A57" t="s">
        <v>140</v>
      </c>
      <c r="B57" t="s">
        <v>82</v>
      </c>
      <c r="C57" s="21">
        <v>-3.4043932884817991</v>
      </c>
      <c r="D57" s="22" t="s">
        <v>146</v>
      </c>
    </row>
    <row r="58" spans="1:4" x14ac:dyDescent="0.25">
      <c r="A58" t="s">
        <v>85</v>
      </c>
      <c r="B58" t="s">
        <v>82</v>
      </c>
      <c r="C58" s="21">
        <v>-6.0167196514776862</v>
      </c>
      <c r="D58" s="22" t="s">
        <v>146</v>
      </c>
    </row>
    <row r="59" spans="1:4" x14ac:dyDescent="0.25">
      <c r="A59" t="s">
        <v>133</v>
      </c>
      <c r="B59" t="s">
        <v>82</v>
      </c>
      <c r="C59" s="21">
        <v>-7.0568700705686922</v>
      </c>
      <c r="D59" s="22" t="s">
        <v>146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2920-D0A1-4695-A061-8FAF3D00457F}">
  <dimension ref="A1:D65"/>
  <sheetViews>
    <sheetView workbookViewId="0">
      <selection activeCell="A2" sqref="A2:D65"/>
    </sheetView>
  </sheetViews>
  <sheetFormatPr defaultRowHeight="15" x14ac:dyDescent="0.25"/>
  <cols>
    <col min="1" max="4" width="11.85546875" customWidth="1"/>
  </cols>
  <sheetData>
    <row r="1" spans="1:4" x14ac:dyDescent="0.25">
      <c r="A1" t="s">
        <v>147</v>
      </c>
      <c r="B1" t="s">
        <v>148</v>
      </c>
      <c r="C1" s="21" t="s">
        <v>149</v>
      </c>
      <c r="D1" s="22" t="s">
        <v>150</v>
      </c>
    </row>
    <row r="2" spans="1:4" x14ac:dyDescent="0.25">
      <c r="A2" t="s">
        <v>115</v>
      </c>
      <c r="B2" t="s">
        <v>82</v>
      </c>
      <c r="C2" s="21">
        <v>67.036592681463702</v>
      </c>
      <c r="D2" s="22" t="s">
        <v>146</v>
      </c>
    </row>
    <row r="3" spans="1:4" x14ac:dyDescent="0.25">
      <c r="A3" t="s">
        <v>117</v>
      </c>
      <c r="B3" t="s">
        <v>82</v>
      </c>
      <c r="C3" s="21">
        <v>42.310252996005318</v>
      </c>
      <c r="D3" s="22" t="s">
        <v>146</v>
      </c>
    </row>
    <row r="4" spans="1:4" x14ac:dyDescent="0.25">
      <c r="A4" t="s">
        <v>91</v>
      </c>
      <c r="B4" t="s">
        <v>82</v>
      </c>
      <c r="C4" s="21">
        <v>29.688786431747076</v>
      </c>
      <c r="D4" s="22" t="s">
        <v>146</v>
      </c>
    </row>
    <row r="5" spans="1:4" x14ac:dyDescent="0.25">
      <c r="A5" t="s">
        <v>118</v>
      </c>
      <c r="B5" t="s">
        <v>82</v>
      </c>
      <c r="C5" s="21">
        <v>27.663230240549822</v>
      </c>
      <c r="D5" s="22" t="s">
        <v>146</v>
      </c>
    </row>
    <row r="6" spans="1:4" x14ac:dyDescent="0.25">
      <c r="A6" t="s">
        <v>84</v>
      </c>
      <c r="B6" t="s">
        <v>82</v>
      </c>
      <c r="C6" s="21">
        <v>24.668260810992876</v>
      </c>
      <c r="D6" s="22" t="s">
        <v>146</v>
      </c>
    </row>
    <row r="7" spans="1:4" x14ac:dyDescent="0.25">
      <c r="A7" t="s">
        <v>116</v>
      </c>
      <c r="B7" t="s">
        <v>82</v>
      </c>
      <c r="C7" s="21">
        <v>18.601475006828736</v>
      </c>
      <c r="D7" s="22" t="s">
        <v>146</v>
      </c>
    </row>
    <row r="8" spans="1:4" x14ac:dyDescent="0.25">
      <c r="A8" t="s">
        <v>120</v>
      </c>
      <c r="B8" t="s">
        <v>82</v>
      </c>
      <c r="C8" s="21">
        <v>18.526198261424369</v>
      </c>
      <c r="D8" s="22" t="s">
        <v>146</v>
      </c>
    </row>
    <row r="9" spans="1:4" x14ac:dyDescent="0.25">
      <c r="A9" t="s">
        <v>94</v>
      </c>
      <c r="B9" t="s">
        <v>82</v>
      </c>
      <c r="C9" s="21">
        <v>17.976797137590793</v>
      </c>
      <c r="D9" s="22" t="s">
        <v>146</v>
      </c>
    </row>
    <row r="10" spans="1:4" x14ac:dyDescent="0.25">
      <c r="A10" t="s">
        <v>97</v>
      </c>
      <c r="B10" t="s">
        <v>82</v>
      </c>
      <c r="C10" s="21">
        <v>16.687173598009437</v>
      </c>
      <c r="D10" s="22" t="s">
        <v>146</v>
      </c>
    </row>
    <row r="11" spans="1:4" x14ac:dyDescent="0.25">
      <c r="A11" t="s">
        <v>81</v>
      </c>
      <c r="B11" t="s">
        <v>82</v>
      </c>
      <c r="C11" s="21">
        <v>16.515151515151501</v>
      </c>
      <c r="D11" s="22" t="s">
        <v>146</v>
      </c>
    </row>
    <row r="12" spans="1:4" x14ac:dyDescent="0.25">
      <c r="A12" t="s">
        <v>96</v>
      </c>
      <c r="B12" t="s">
        <v>82</v>
      </c>
      <c r="C12" s="21">
        <v>15.839205117381553</v>
      </c>
      <c r="D12" s="22" t="s">
        <v>146</v>
      </c>
    </row>
    <row r="13" spans="1:4" x14ac:dyDescent="0.25">
      <c r="A13" t="s">
        <v>99</v>
      </c>
      <c r="B13" t="s">
        <v>82</v>
      </c>
      <c r="C13" s="21">
        <v>14.958684068267814</v>
      </c>
      <c r="D13" s="22" t="s">
        <v>146</v>
      </c>
    </row>
    <row r="14" spans="1:4" x14ac:dyDescent="0.25">
      <c r="A14" t="s">
        <v>88</v>
      </c>
      <c r="B14" t="s">
        <v>82</v>
      </c>
      <c r="C14" s="21">
        <v>14.78515917703227</v>
      </c>
      <c r="D14" s="22" t="s">
        <v>146</v>
      </c>
    </row>
    <row r="15" spans="1:4" x14ac:dyDescent="0.25">
      <c r="A15" t="s">
        <v>101</v>
      </c>
      <c r="B15" t="s">
        <v>82</v>
      </c>
      <c r="C15" s="21">
        <v>14.423205902079133</v>
      </c>
      <c r="D15" s="22" t="s">
        <v>146</v>
      </c>
    </row>
    <row r="16" spans="1:4" x14ac:dyDescent="0.25">
      <c r="A16" t="s">
        <v>95</v>
      </c>
      <c r="B16" t="s">
        <v>82</v>
      </c>
      <c r="C16" s="21">
        <v>14.171178675551843</v>
      </c>
      <c r="D16" s="22" t="s">
        <v>146</v>
      </c>
    </row>
    <row r="17" spans="1:4" x14ac:dyDescent="0.25">
      <c r="A17" t="s">
        <v>98</v>
      </c>
      <c r="B17" t="s">
        <v>82</v>
      </c>
      <c r="C17" s="21">
        <v>12.90545402216145</v>
      </c>
      <c r="D17" s="22" t="s">
        <v>146</v>
      </c>
    </row>
    <row r="18" spans="1:4" x14ac:dyDescent="0.25">
      <c r="A18" t="s">
        <v>86</v>
      </c>
      <c r="B18" t="s">
        <v>82</v>
      </c>
      <c r="C18" s="21">
        <v>12.82368310549154</v>
      </c>
      <c r="D18" s="22" t="s">
        <v>146</v>
      </c>
    </row>
    <row r="19" spans="1:4" x14ac:dyDescent="0.25">
      <c r="A19" t="s">
        <v>122</v>
      </c>
      <c r="B19" t="s">
        <v>82</v>
      </c>
      <c r="C19" s="21">
        <v>11.069018586480396</v>
      </c>
      <c r="D19" s="22" t="s">
        <v>146</v>
      </c>
    </row>
    <row r="20" spans="1:4" x14ac:dyDescent="0.25">
      <c r="A20" t="s">
        <v>83</v>
      </c>
      <c r="B20" t="s">
        <v>82</v>
      </c>
      <c r="C20" s="21">
        <v>10.665990161258307</v>
      </c>
      <c r="D20" s="22" t="s">
        <v>146</v>
      </c>
    </row>
    <row r="21" spans="1:4" x14ac:dyDescent="0.25">
      <c r="A21" t="s">
        <v>143</v>
      </c>
      <c r="B21" t="s">
        <v>82</v>
      </c>
      <c r="C21" s="21">
        <v>10.105993259414831</v>
      </c>
      <c r="D21" s="22" t="s">
        <v>146</v>
      </c>
    </row>
    <row r="22" spans="1:4" x14ac:dyDescent="0.25">
      <c r="A22" t="s">
        <v>100</v>
      </c>
      <c r="B22" t="s">
        <v>82</v>
      </c>
      <c r="C22" s="21">
        <v>9.7946660372905399</v>
      </c>
      <c r="D22" s="22" t="s">
        <v>146</v>
      </c>
    </row>
    <row r="23" spans="1:4" x14ac:dyDescent="0.25">
      <c r="A23" t="s">
        <v>109</v>
      </c>
      <c r="B23" t="s">
        <v>82</v>
      </c>
      <c r="C23" s="21">
        <v>9.4910179640718582</v>
      </c>
      <c r="D23" s="22" t="s">
        <v>146</v>
      </c>
    </row>
    <row r="24" spans="1:4" x14ac:dyDescent="0.25">
      <c r="A24" t="s">
        <v>89</v>
      </c>
      <c r="B24" t="s">
        <v>82</v>
      </c>
      <c r="C24" s="21">
        <v>9.062392170394304</v>
      </c>
      <c r="D24" s="22" t="s">
        <v>146</v>
      </c>
    </row>
    <row r="25" spans="1:4" x14ac:dyDescent="0.25">
      <c r="A25" t="s">
        <v>107</v>
      </c>
      <c r="B25" t="s">
        <v>82</v>
      </c>
      <c r="C25" s="21">
        <v>8.8330924855491304</v>
      </c>
      <c r="D25" s="22" t="s">
        <v>146</v>
      </c>
    </row>
    <row r="26" spans="1:4" x14ac:dyDescent="0.25">
      <c r="A26" t="s">
        <v>141</v>
      </c>
      <c r="B26" t="s">
        <v>82</v>
      </c>
      <c r="C26" s="21">
        <v>7.3992269464384464</v>
      </c>
      <c r="D26" s="22" t="s">
        <v>146</v>
      </c>
    </row>
    <row r="27" spans="1:4" x14ac:dyDescent="0.25">
      <c r="A27" t="s">
        <v>108</v>
      </c>
      <c r="B27" t="s">
        <v>82</v>
      </c>
      <c r="C27" s="21">
        <v>7.2306485355648533</v>
      </c>
      <c r="D27" s="22" t="s">
        <v>146</v>
      </c>
    </row>
    <row r="28" spans="1:4" x14ac:dyDescent="0.25">
      <c r="A28" t="s">
        <v>87</v>
      </c>
      <c r="B28" t="s">
        <v>82</v>
      </c>
      <c r="C28" s="21">
        <v>6.4009198926791839</v>
      </c>
      <c r="D28" s="22" t="s">
        <v>146</v>
      </c>
    </row>
    <row r="29" spans="1:4" x14ac:dyDescent="0.25">
      <c r="A29" t="s">
        <v>119</v>
      </c>
      <c r="B29" t="s">
        <v>82</v>
      </c>
      <c r="C29" s="21">
        <v>6.2988505747126453</v>
      </c>
      <c r="D29" s="22" t="s">
        <v>146</v>
      </c>
    </row>
    <row r="30" spans="1:4" x14ac:dyDescent="0.25">
      <c r="A30" t="s">
        <v>105</v>
      </c>
      <c r="B30" t="s">
        <v>82</v>
      </c>
      <c r="C30" s="21">
        <v>5.2641637138193289</v>
      </c>
      <c r="D30" s="22" t="s">
        <v>146</v>
      </c>
    </row>
    <row r="31" spans="1:4" x14ac:dyDescent="0.25">
      <c r="A31" t="s">
        <v>113</v>
      </c>
      <c r="B31" t="s">
        <v>82</v>
      </c>
      <c r="C31" s="21">
        <v>5.1346801346801243</v>
      </c>
      <c r="D31" s="22" t="s">
        <v>146</v>
      </c>
    </row>
    <row r="32" spans="1:4" x14ac:dyDescent="0.25">
      <c r="A32" t="s">
        <v>137</v>
      </c>
      <c r="B32" t="s">
        <v>82</v>
      </c>
      <c r="C32" s="21">
        <v>5.0618751310913694</v>
      </c>
      <c r="D32" s="22" t="s">
        <v>146</v>
      </c>
    </row>
    <row r="33" spans="1:4" x14ac:dyDescent="0.25">
      <c r="A33" t="s">
        <v>92</v>
      </c>
      <c r="B33" t="s">
        <v>82</v>
      </c>
      <c r="C33" s="21">
        <v>4.571135079609661</v>
      </c>
      <c r="D33" s="22" t="s">
        <v>146</v>
      </c>
    </row>
    <row r="34" spans="1:4" x14ac:dyDescent="0.25">
      <c r="A34" t="s">
        <v>93</v>
      </c>
      <c r="B34" t="s">
        <v>82</v>
      </c>
      <c r="C34" s="21">
        <v>4.5344843590457486</v>
      </c>
      <c r="D34" s="22" t="s">
        <v>146</v>
      </c>
    </row>
    <row r="35" spans="1:4" x14ac:dyDescent="0.25">
      <c r="A35" t="s">
        <v>126</v>
      </c>
      <c r="B35" t="s">
        <v>82</v>
      </c>
      <c r="C35" s="21">
        <v>4.1463368268974961</v>
      </c>
      <c r="D35" s="22" t="s">
        <v>146</v>
      </c>
    </row>
    <row r="36" spans="1:4" x14ac:dyDescent="0.25">
      <c r="A36" t="s">
        <v>85</v>
      </c>
      <c r="B36" t="s">
        <v>82</v>
      </c>
      <c r="C36" s="21">
        <v>4.1039909573080706</v>
      </c>
      <c r="D36" s="22" t="s">
        <v>146</v>
      </c>
    </row>
    <row r="37" spans="1:4" x14ac:dyDescent="0.25">
      <c r="A37" t="s">
        <v>129</v>
      </c>
      <c r="B37" t="s">
        <v>82</v>
      </c>
      <c r="C37" s="21">
        <v>3.7203966237810278</v>
      </c>
      <c r="D37" s="22" t="s">
        <v>146</v>
      </c>
    </row>
    <row r="38" spans="1:4" x14ac:dyDescent="0.25">
      <c r="A38" t="s">
        <v>131</v>
      </c>
      <c r="B38" t="s">
        <v>82</v>
      </c>
      <c r="C38" s="21">
        <v>3.4371849411070343</v>
      </c>
      <c r="D38" s="22" t="s">
        <v>146</v>
      </c>
    </row>
    <row r="39" spans="1:4" x14ac:dyDescent="0.25">
      <c r="A39" t="s">
        <v>111</v>
      </c>
      <c r="B39" t="s">
        <v>82</v>
      </c>
      <c r="C39" s="21">
        <v>2.9266096352994282</v>
      </c>
      <c r="D39" s="22" t="s">
        <v>146</v>
      </c>
    </row>
    <row r="40" spans="1:4" x14ac:dyDescent="0.25">
      <c r="A40" t="s">
        <v>106</v>
      </c>
      <c r="B40" t="s">
        <v>82</v>
      </c>
      <c r="C40" s="21">
        <v>2.7760252365930569</v>
      </c>
      <c r="D40" s="22" t="s">
        <v>146</v>
      </c>
    </row>
    <row r="41" spans="1:4" x14ac:dyDescent="0.25">
      <c r="A41" t="s">
        <v>104</v>
      </c>
      <c r="B41" t="s">
        <v>82</v>
      </c>
      <c r="C41" s="21">
        <v>2.6779338252796947</v>
      </c>
      <c r="D41" s="22" t="s">
        <v>146</v>
      </c>
    </row>
    <row r="42" spans="1:4" x14ac:dyDescent="0.25">
      <c r="A42" t="s">
        <v>103</v>
      </c>
      <c r="B42" t="s">
        <v>82</v>
      </c>
      <c r="C42" s="21">
        <v>2.3328554672227284</v>
      </c>
      <c r="D42" s="22" t="s">
        <v>146</v>
      </c>
    </row>
    <row r="43" spans="1:4" x14ac:dyDescent="0.25">
      <c r="A43" t="s">
        <v>134</v>
      </c>
      <c r="B43" t="s">
        <v>82</v>
      </c>
      <c r="C43" s="21">
        <v>2.0201043881693579</v>
      </c>
      <c r="D43" s="22" t="s">
        <v>146</v>
      </c>
    </row>
    <row r="44" spans="1:4" x14ac:dyDescent="0.25">
      <c r="A44" t="s">
        <v>90</v>
      </c>
      <c r="B44" t="s">
        <v>82</v>
      </c>
      <c r="C44" s="21">
        <v>2.0071012920406304</v>
      </c>
      <c r="D44" s="22" t="s">
        <v>146</v>
      </c>
    </row>
    <row r="45" spans="1:4" x14ac:dyDescent="0.25">
      <c r="A45" t="s">
        <v>114</v>
      </c>
      <c r="B45" t="s">
        <v>82</v>
      </c>
      <c r="C45" s="21">
        <v>1.914270012822854</v>
      </c>
      <c r="D45" s="22" t="s">
        <v>146</v>
      </c>
    </row>
    <row r="46" spans="1:4" x14ac:dyDescent="0.25">
      <c r="A46" t="s">
        <v>127</v>
      </c>
      <c r="B46" t="s">
        <v>82</v>
      </c>
      <c r="C46" s="21">
        <v>1.8814341498047469</v>
      </c>
      <c r="D46" s="22" t="s">
        <v>146</v>
      </c>
    </row>
    <row r="47" spans="1:4" x14ac:dyDescent="0.25">
      <c r="A47" t="s">
        <v>128</v>
      </c>
      <c r="B47" t="s">
        <v>82</v>
      </c>
      <c r="C47" s="21">
        <v>1.7006247495807969</v>
      </c>
      <c r="D47" s="22" t="s">
        <v>146</v>
      </c>
    </row>
    <row r="48" spans="1:4" x14ac:dyDescent="0.25">
      <c r="A48" t="s">
        <v>121</v>
      </c>
      <c r="B48" t="s">
        <v>82</v>
      </c>
      <c r="C48" s="21">
        <v>1.6297929296905806</v>
      </c>
      <c r="D48" s="22" t="s">
        <v>146</v>
      </c>
    </row>
    <row r="49" spans="1:4" x14ac:dyDescent="0.25">
      <c r="A49" t="s">
        <v>135</v>
      </c>
      <c r="B49" t="s">
        <v>82</v>
      </c>
      <c r="C49" s="21">
        <v>1.5531660692951021</v>
      </c>
      <c r="D49" s="22" t="s">
        <v>146</v>
      </c>
    </row>
    <row r="50" spans="1:4" x14ac:dyDescent="0.25">
      <c r="A50" t="s">
        <v>123</v>
      </c>
      <c r="B50" t="s">
        <v>82</v>
      </c>
      <c r="C50" s="21">
        <v>1.4215525712413921</v>
      </c>
      <c r="D50" s="22" t="s">
        <v>146</v>
      </c>
    </row>
    <row r="51" spans="1:4" x14ac:dyDescent="0.25">
      <c r="A51" t="s">
        <v>124</v>
      </c>
      <c r="B51" t="s">
        <v>82</v>
      </c>
      <c r="C51" s="21">
        <v>1.4046046456061418</v>
      </c>
      <c r="D51" s="22" t="s">
        <v>146</v>
      </c>
    </row>
    <row r="52" spans="1:4" x14ac:dyDescent="0.25">
      <c r="A52" t="s">
        <v>136</v>
      </c>
      <c r="B52" t="s">
        <v>82</v>
      </c>
      <c r="C52" s="21">
        <v>0.84143605086013906</v>
      </c>
      <c r="D52" s="22" t="s">
        <v>146</v>
      </c>
    </row>
    <row r="53" spans="1:4" x14ac:dyDescent="0.25">
      <c r="A53" t="s">
        <v>140</v>
      </c>
      <c r="B53" t="s">
        <v>82</v>
      </c>
      <c r="C53" s="21">
        <v>0.66789465080894672</v>
      </c>
      <c r="D53" s="22" t="s">
        <v>146</v>
      </c>
    </row>
    <row r="54" spans="1:4" x14ac:dyDescent="0.25">
      <c r="A54" t="s">
        <v>132</v>
      </c>
      <c r="B54" t="s">
        <v>82</v>
      </c>
      <c r="C54" s="21">
        <v>0.47717596193137979</v>
      </c>
      <c r="D54" s="22" t="s">
        <v>146</v>
      </c>
    </row>
    <row r="55" spans="1:4" x14ac:dyDescent="0.25">
      <c r="A55" t="s">
        <v>125</v>
      </c>
      <c r="B55" t="s">
        <v>82</v>
      </c>
      <c r="C55" s="21">
        <v>0.4444629060397034</v>
      </c>
      <c r="D55" s="22" t="s">
        <v>146</v>
      </c>
    </row>
    <row r="56" spans="1:4" x14ac:dyDescent="0.25">
      <c r="A56" t="s">
        <v>133</v>
      </c>
      <c r="B56" t="s">
        <v>82</v>
      </c>
      <c r="C56" s="21">
        <v>0.33609679587721075</v>
      </c>
      <c r="D56" s="22" t="s">
        <v>146</v>
      </c>
    </row>
    <row r="57" spans="1:4" x14ac:dyDescent="0.25">
      <c r="A57" t="s">
        <v>110</v>
      </c>
      <c r="B57" t="s">
        <v>82</v>
      </c>
      <c r="C57" s="21">
        <v>0.14941479206443375</v>
      </c>
      <c r="D57" s="22" t="s">
        <v>146</v>
      </c>
    </row>
    <row r="58" spans="1:4" x14ac:dyDescent="0.25">
      <c r="A58" t="s">
        <v>139</v>
      </c>
      <c r="B58" t="s">
        <v>82</v>
      </c>
      <c r="C58" s="21">
        <v>0</v>
      </c>
      <c r="D58" s="22" t="s">
        <v>146</v>
      </c>
    </row>
    <row r="59" spans="1:4" x14ac:dyDescent="0.25">
      <c r="A59" t="s">
        <v>130</v>
      </c>
      <c r="B59" t="s">
        <v>82</v>
      </c>
      <c r="C59" s="21">
        <v>-0.54380664652569521</v>
      </c>
      <c r="D59" s="22" t="s">
        <v>146</v>
      </c>
    </row>
    <row r="60" spans="1:4" x14ac:dyDescent="0.25">
      <c r="A60" t="s">
        <v>138</v>
      </c>
      <c r="B60" t="s">
        <v>82</v>
      </c>
      <c r="C60" s="21">
        <v>-0.8179462261094983</v>
      </c>
      <c r="D60" s="22" t="s">
        <v>146</v>
      </c>
    </row>
    <row r="61" spans="1:4" x14ac:dyDescent="0.25">
      <c r="A61" t="s">
        <v>112</v>
      </c>
      <c r="B61" t="s">
        <v>82</v>
      </c>
      <c r="C61" s="21">
        <v>-5.1845707175445881</v>
      </c>
      <c r="D61" s="22" t="s">
        <v>146</v>
      </c>
    </row>
    <row r="62" spans="1:4" x14ac:dyDescent="0.25">
      <c r="A62" t="s">
        <v>144</v>
      </c>
      <c r="B62" t="s">
        <v>82</v>
      </c>
      <c r="C62" s="21">
        <v>-5.3187885730391713</v>
      </c>
      <c r="D62" s="22" t="s">
        <v>146</v>
      </c>
    </row>
    <row r="63" spans="1:4" x14ac:dyDescent="0.25">
      <c r="A63" t="s">
        <v>102</v>
      </c>
      <c r="B63" t="s">
        <v>82</v>
      </c>
      <c r="C63" s="21">
        <v>-9.8498689331956513</v>
      </c>
      <c r="D63" s="22" t="s">
        <v>146</v>
      </c>
    </row>
    <row r="64" spans="1:4" x14ac:dyDescent="0.25">
      <c r="A64" t="s">
        <v>142</v>
      </c>
      <c r="B64" t="s">
        <v>82</v>
      </c>
      <c r="C64" s="21">
        <v>-24.377023792763623</v>
      </c>
      <c r="D64" s="22" t="s">
        <v>146</v>
      </c>
    </row>
    <row r="65" spans="1:4" x14ac:dyDescent="0.25">
      <c r="A65" t="s">
        <v>145</v>
      </c>
      <c r="B65" t="s">
        <v>82</v>
      </c>
      <c r="C65" s="21">
        <v>-25.276534838740943</v>
      </c>
      <c r="D65" s="22" t="s">
        <v>146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2024-11-28T07:20:53Z</dcterms:modified>
</cp:coreProperties>
</file>