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Рабочий стол 19,09,23\Рабстол\По  плану мероприятий\"/>
    </mc:Choice>
  </mc:AlternateContent>
  <xr:revisionPtr revIDLastSave="0" documentId="13_ncr:1_{D2B2853E-7D0D-421F-8671-5A7DAB45773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1" l="1"/>
  <c r="Q3" i="1"/>
  <c r="R3" i="1"/>
  <c r="S3" i="1"/>
  <c r="T3" i="1"/>
  <c r="U3" i="1"/>
  <c r="V3" i="1"/>
  <c r="W3" i="1"/>
  <c r="X3" i="1"/>
  <c r="Y3" i="1"/>
  <c r="Z3" i="1"/>
  <c r="AA3" i="1"/>
  <c r="AB3" i="1"/>
  <c r="AB66" i="1" l="1"/>
  <c r="AA66" i="1"/>
  <c r="Z66" i="1"/>
  <c r="Y66" i="1"/>
  <c r="X66" i="1"/>
  <c r="W66" i="1"/>
  <c r="V66" i="1"/>
  <c r="U66" i="1"/>
  <c r="T66" i="1"/>
  <c r="S66" i="1"/>
  <c r="R66" i="1"/>
  <c r="Q66" i="1"/>
  <c r="P66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AB4" i="1"/>
  <c r="AA4" i="1"/>
  <c r="Z4" i="1"/>
  <c r="Y4" i="1"/>
  <c r="X4" i="1"/>
  <c r="W4" i="1"/>
  <c r="V4" i="1"/>
  <c r="U4" i="1"/>
  <c r="T4" i="1"/>
  <c r="S4" i="1"/>
  <c r="R4" i="1"/>
  <c r="Q4" i="1"/>
  <c r="P4" i="1"/>
</calcChain>
</file>

<file path=xl/sharedStrings.xml><?xml version="1.0" encoding="utf-8"?>
<sst xmlns="http://schemas.openxmlformats.org/spreadsheetml/2006/main" count="81" uniqueCount="81">
  <si>
    <t>Динамика цен на продовольственные и непродовольственные товары первой необходимости (Дагестанстат)</t>
  </si>
  <si>
    <t>Говядина (кроме бескостного мяса), кг</t>
  </si>
  <si>
    <t>Свинина (кроме бескостного мяса), кг</t>
  </si>
  <si>
    <t>Баранина (кроме бескостного мяса), кг</t>
  </si>
  <si>
    <t>Куры охлажденные и мороженые, кг</t>
  </si>
  <si>
    <t>Сосиски, сардельки, кг</t>
  </si>
  <si>
    <t>Колбаса полукопченая и варено-копченая, кг</t>
  </si>
  <si>
    <t>Колбаса вареная, кг</t>
  </si>
  <si>
    <t>Консервы мясные для детского питания, кг</t>
  </si>
  <si>
    <t>Рыба мороженая неразделанная, кг</t>
  </si>
  <si>
    <t>Масло сливочное, кг</t>
  </si>
  <si>
    <t>Масло подсолнечное, л</t>
  </si>
  <si>
    <t>Маргарин, кг</t>
  </si>
  <si>
    <t>Молоко питьевое цельное пастеризованное 2,5-3,2% жирности, л</t>
  </si>
  <si>
    <t>Молоко питьевое цельное стерилизованное 2,5-3,2% жирности, л</t>
  </si>
  <si>
    <t>Сметана, кг</t>
  </si>
  <si>
    <t>Творог, кг</t>
  </si>
  <si>
    <t>Смеси сухие молочные для детского питания, кг</t>
  </si>
  <si>
    <t>Сыры твердые, полутвердые и мягкие, кг</t>
  </si>
  <si>
    <t>Консервы овощные для детского питания, кг</t>
  </si>
  <si>
    <t>Консервы фруктово-ягодные для детского питания, кг</t>
  </si>
  <si>
    <t>Яйца куриные, 10 шт.</t>
  </si>
  <si>
    <t>Сахар-песок, кг</t>
  </si>
  <si>
    <t>Печенье, кг</t>
  </si>
  <si>
    <t>Чай черный байховый, кг</t>
  </si>
  <si>
    <t>Соль поваренная пищевая, кг</t>
  </si>
  <si>
    <t>Мука пшеничная, кг</t>
  </si>
  <si>
    <t>Хлеб из ржаной муки и из смеси муки ржаной и пшеничной, кг</t>
  </si>
  <si>
    <t>Хлеб и булочные изделия из пшеничной муки различных сортов, кг</t>
  </si>
  <si>
    <t>Рис шлифованный, кг</t>
  </si>
  <si>
    <t>Пшено, кг</t>
  </si>
  <si>
    <t>Крупа гречневая-ядрица, кг</t>
  </si>
  <si>
    <t>Вермишель, кг</t>
  </si>
  <si>
    <t>Макаронные изделия из пшеничной муки высшего сорта, кг</t>
  </si>
  <si>
    <t>Картофель, кг</t>
  </si>
  <si>
    <t>Капуста белокочанная свежая, кг</t>
  </si>
  <si>
    <t>Лук репчатый, кг</t>
  </si>
  <si>
    <t>Свёкла столовая, кг</t>
  </si>
  <si>
    <t>Морковь, кг</t>
  </si>
  <si>
    <t>Огурцы свежие, кг</t>
  </si>
  <si>
    <t>Помидоры свежие, кг</t>
  </si>
  <si>
    <t>Яблоки, кг</t>
  </si>
  <si>
    <t>Бананы, кг</t>
  </si>
  <si>
    <t>Брюки для детей школьного возраста из джинсовой ткани, шт.</t>
  </si>
  <si>
    <t>Пеленки для новорожденных, шт.</t>
  </si>
  <si>
    <t>Костюм спортивный для детей школьного возраста, шт.</t>
  </si>
  <si>
    <t>Майка, футболка мужская бельевая, шт.</t>
  </si>
  <si>
    <t>Футболка детская, шт.</t>
  </si>
  <si>
    <t>Носки мужские, пара</t>
  </si>
  <si>
    <t>Колготки женские эластичные, шт.</t>
  </si>
  <si>
    <t>Кроссовые туфли для детей, пара</t>
  </si>
  <si>
    <t>Кроссовые туфли для взрослых, пара</t>
  </si>
  <si>
    <t>Мыло хозяйственное, 200 г</t>
  </si>
  <si>
    <t>Порошок стиральный, кг</t>
  </si>
  <si>
    <t>Мыло туалетное, 100 г</t>
  </si>
  <si>
    <t>Шампунь, 250 мл</t>
  </si>
  <si>
    <t>Паста зубная, 100 г (100 мл)</t>
  </si>
  <si>
    <t>Щетка зубная, шт.</t>
  </si>
  <si>
    <t>Спички, коробок</t>
  </si>
  <si>
    <t>Электропылесос напольный, шт.</t>
  </si>
  <si>
    <t>Бумага туалетная, рулон</t>
  </si>
  <si>
    <t>Прокладки женские гигиенические, 10 шт.</t>
  </si>
  <si>
    <t>Подгузники детские бумажные, 10 шт.</t>
  </si>
  <si>
    <t>Телевизор, шт.</t>
  </si>
  <si>
    <t>Смартфон, шт.</t>
  </si>
  <si>
    <t>Снижение цен</t>
  </si>
  <si>
    <t>Рост цен до 10%</t>
  </si>
  <si>
    <t>Рост цен от 10%</t>
  </si>
  <si>
    <t>Динамика цен за  1 неделю в %  (18 ноября и 11 ноябряя)</t>
  </si>
  <si>
    <t>Динамика цен за  1 месяц в %  (18 ноября  и 21 октябяря)</t>
  </si>
  <si>
    <t>Динамика цен за  2 месяц0 в %  (18 ноября и 16 сентября)</t>
  </si>
  <si>
    <t>Динамика цен  за 3 месяца в %  (18 ноября  и 19 августа)</t>
  </si>
  <si>
    <t>Динамика цен за 4 месяца в %  (18 ноября  и 15 июля)</t>
  </si>
  <si>
    <t>Динамика цен за 5 месяца в %  (18 ноября  и 17 июня)</t>
  </si>
  <si>
    <t>Динамика цен за 6 месяцев в %    (18 ноября и 20 мая )</t>
  </si>
  <si>
    <t>Динамика цен за 7 месяцев в %    (18 ноября и 15 апреля )</t>
  </si>
  <si>
    <t>Динамика цен за 8 месяцев в %    (18 ноября и  20 марта )</t>
  </si>
  <si>
    <t>Динамика цен за 9 месяцев в %   (18 ноября и 19 февраля)</t>
  </si>
  <si>
    <t>Динамика цен за 10 месяцев в %   (18 ноября и 15 января)</t>
  </si>
  <si>
    <t>Динамика цен за 11 месяцев в %   (18 ноября и 18 декабря 2023 года)</t>
  </si>
  <si>
    <t>Динамика цен за 12 месяцев в %   (18 ноября и 20 ноября 2023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</si>
</sst>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₽&quot;_-;\-* #,##0\ &quot;₽&quot;_-;_-* &quot;-&quot;\ &quot;₽&quot;_-;_-@_-"/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_-* #,##0\ _₽_-;\-* #,##0\ _₽_-;_-* &quot;-&quot;\ _₽_-;_-@_-"/>
  </numFmts>
  <fonts count="5" x14ac:knownFonts="1">
    <font>
      <sz val="11"/>
      <color theme="1"/>
      <name val="Calibri"/>
      <scheme val="minor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B050"/>
        <bgColor rgb="FF00B050"/>
      </patternFill>
    </fill>
    <fill>
      <patternFill patternType="solid">
        <fgColor indexed="5"/>
        <bgColor indexed="5"/>
      </patternFill>
    </fill>
    <fill>
      <patternFill patternType="solid">
        <fgColor indexed="2"/>
        <bgColor indexed="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164" fontId="1" fillId="0" borderId="0" applyFont="0" applyFill="0" applyBorder="0" applyProtection="0"/>
    <xf numFmtId="165" fontId="1" fillId="0" borderId="0" applyFont="0" applyFill="0" applyBorder="0" applyProtection="0"/>
    <xf numFmtId="44" fontId="1" fillId="0" borderId="0" applyFont="0" applyFill="0" applyBorder="0" applyProtection="0"/>
    <xf numFmtId="42" fontId="1" fillId="0" borderId="0" applyFont="0" applyFill="0" applyBorder="0" applyProtection="0"/>
    <xf numFmtId="0" fontId="4" fillId="0" borderId="0"/>
    <xf numFmtId="9" fontId="1" fillId="0" borderId="0" applyFont="0" applyFill="0" applyBorder="0" applyProtection="0"/>
    <xf numFmtId="0" fontId="4" fillId="0" borderId="0"/>
  </cellStyleXfs>
  <cellXfs count="23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0" borderId="2" xfId="0" applyBorder="1" applyAlignment="1">
      <alignment horizontal="left" vertical="top"/>
    </xf>
    <xf numFmtId="14" fontId="0" fillId="0" borderId="2" xfId="0" applyNumberFormat="1" applyBorder="1" applyAlignment="1">
      <alignment horizontal="left" vertical="top"/>
    </xf>
    <xf numFmtId="0" fontId="0" fillId="2" borderId="2" xfId="0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2" fontId="0" fillId="2" borderId="2" xfId="0" applyNumberFormat="1" applyFill="1" applyBorder="1" applyAlignment="1">
      <alignment horizontal="left" vertical="top"/>
    </xf>
    <xf numFmtId="0" fontId="0" fillId="2" borderId="0" xfId="0" applyFill="1"/>
    <xf numFmtId="2" fontId="3" fillId="0" borderId="2" xfId="0" applyNumberFormat="1" applyFont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2" borderId="0" xfId="0" applyFill="1" applyAlignment="1">
      <alignment horizontal="left" vertical="top"/>
    </xf>
    <xf numFmtId="0" fontId="0" fillId="4" borderId="2" xfId="0" applyFill="1" applyBorder="1" applyAlignment="1">
      <alignment horizontal="left"/>
    </xf>
    <xf numFmtId="0" fontId="0" fillId="5" borderId="2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2" fontId="3" fillId="0" borderId="2" xfId="0" applyNumberFormat="1" applyFont="1" applyBorder="1" applyAlignment="1">
      <alignment horizontal="left" inden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6" borderId="2" xfId="0" applyFont="1" applyFill="1" applyBorder="1" applyAlignment="1">
      <alignment horizontal="left" vertical="top" wrapText="1"/>
    </xf>
    <xf numFmtId="2" fontId="3" fillId="6" borderId="2" xfId="0" applyNumberFormat="1" applyFont="1" applyFill="1" applyBorder="1" applyAlignment="1">
      <alignment horizontal="left" indent="1"/>
    </xf>
    <xf numFmtId="2" fontId="3" fillId="6" borderId="2" xfId="0" applyNumberFormat="1" applyFont="1" applyFill="1" applyBorder="1" applyAlignment="1">
      <alignment horizontal="left"/>
    </xf>
    <xf numFmtId="0" fontId="0" fillId="6" borderId="0" xfId="0" applyFill="1"/>
  </cellXfs>
  <cellStyles count="8">
    <cellStyle name="Comma" xfId="1" xr:uid="{00000000-0005-0000-0000-000000000000}"/>
    <cellStyle name="Comma [0]" xfId="2" xr:uid="{00000000-0005-0000-0000-000001000000}"/>
    <cellStyle name="Currency" xfId="3" xr:uid="{00000000-0005-0000-0000-000002000000}"/>
    <cellStyle name="Currency [0]" xfId="4" xr:uid="{00000000-0005-0000-0000-000003000000}"/>
    <cellStyle name="Normal" xfId="5" xr:uid="{00000000-0005-0000-0000-000004000000}"/>
    <cellStyle name="Percent" xfId="6" xr:uid="{00000000-0005-0000-0000-000005000000}"/>
    <cellStyle name="Обычный" xfId="0" builtinId="0"/>
    <cellStyle name="Обычный 2" xfId="7" xr:uid="{00000000-0005-0000-0000-000007000000}"/>
  </cellStyles>
  <dxfs count="6">
    <dxf>
      <fill>
        <patternFill patternType="solid">
          <fgColor indexed="5"/>
          <bgColor indexed="5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5" tint="0.39994506668294322"/>
          <bgColor theme="5" tint="0.3999450666829432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rgb="FF00B050"/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1"/>
  <sheetViews>
    <sheetView tabSelected="1" zoomScale="80" workbookViewId="0">
      <selection activeCell="D14" sqref="D14"/>
    </sheetView>
  </sheetViews>
  <sheetFormatPr defaultRowHeight="15" x14ac:dyDescent="0.25"/>
  <cols>
    <col min="1" max="1" width="37.85546875" customWidth="1"/>
    <col min="2" max="10" width="11.85546875" style="1" customWidth="1"/>
    <col min="11" max="11" width="10.7109375" style="2" customWidth="1"/>
    <col min="12" max="12" width="10.5703125" style="3" customWidth="1"/>
    <col min="13" max="13" width="11.7109375" style="3" customWidth="1"/>
    <col min="14" max="14" width="11" style="3" customWidth="1"/>
    <col min="15" max="15" width="11.28515625" style="3" customWidth="1"/>
    <col min="16" max="17" width="11.85546875" customWidth="1"/>
  </cols>
  <sheetData>
    <row r="1" spans="1:28" ht="18.75" x14ac:dyDescent="0.3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8" ht="150" x14ac:dyDescent="0.25">
      <c r="A2" s="4"/>
      <c r="B2" s="5">
        <v>45614</v>
      </c>
      <c r="C2" s="5">
        <v>45607</v>
      </c>
      <c r="D2" s="5">
        <v>45586</v>
      </c>
      <c r="E2" s="5">
        <v>45551</v>
      </c>
      <c r="F2" s="5">
        <v>45523</v>
      </c>
      <c r="G2" s="5">
        <v>45488</v>
      </c>
      <c r="H2" s="5">
        <v>45460</v>
      </c>
      <c r="I2" s="5">
        <v>45432</v>
      </c>
      <c r="J2" s="5">
        <v>45397</v>
      </c>
      <c r="K2" s="5">
        <v>45371</v>
      </c>
      <c r="L2" s="5">
        <v>45341</v>
      </c>
      <c r="M2" s="5">
        <v>45306</v>
      </c>
      <c r="N2" s="5">
        <v>45278</v>
      </c>
      <c r="O2" s="5">
        <v>45250</v>
      </c>
      <c r="P2" s="6" t="s">
        <v>68</v>
      </c>
      <c r="Q2" s="6" t="s">
        <v>69</v>
      </c>
      <c r="R2" s="6" t="s">
        <v>70</v>
      </c>
      <c r="S2" s="6" t="s">
        <v>71</v>
      </c>
      <c r="T2" s="6" t="s">
        <v>72</v>
      </c>
      <c r="U2" s="6" t="s">
        <v>73</v>
      </c>
      <c r="V2" s="6" t="s">
        <v>74</v>
      </c>
      <c r="W2" s="6" t="s">
        <v>75</v>
      </c>
      <c r="X2" s="6" t="s">
        <v>76</v>
      </c>
      <c r="Y2" s="6" t="s">
        <v>77</v>
      </c>
      <c r="Z2" s="6" t="s">
        <v>78</v>
      </c>
      <c r="AA2" s="6" t="s">
        <v>79</v>
      </c>
      <c r="AB2" s="6" t="s">
        <v>80</v>
      </c>
    </row>
    <row r="3" spans="1:28" x14ac:dyDescent="0.25">
      <c r="A3" s="7" t="s">
        <v>1</v>
      </c>
      <c r="B3" s="16">
        <v>561.53</v>
      </c>
      <c r="C3" s="10">
        <v>558.79999999999995</v>
      </c>
      <c r="D3" s="10">
        <v>556.55999999999995</v>
      </c>
      <c r="E3" s="10">
        <v>542.27</v>
      </c>
      <c r="F3" s="10">
        <v>541.91999999999996</v>
      </c>
      <c r="G3" s="10">
        <v>541.34</v>
      </c>
      <c r="H3" s="10">
        <v>538.99</v>
      </c>
      <c r="I3" s="10">
        <v>537.66</v>
      </c>
      <c r="J3" s="10">
        <v>526.54</v>
      </c>
      <c r="K3" s="10">
        <v>440.45</v>
      </c>
      <c r="L3" s="10">
        <v>504.87</v>
      </c>
      <c r="M3" s="10">
        <v>488.74</v>
      </c>
      <c r="N3" s="10">
        <v>486.62</v>
      </c>
      <c r="O3" s="10">
        <v>481.2</v>
      </c>
      <c r="P3" s="8">
        <f>(B3/C3)*100-100</f>
        <v>0.48854688618469311</v>
      </c>
      <c r="Q3" s="8">
        <f>(B3/D3)*100-100</f>
        <v>0.89298548224809338</v>
      </c>
      <c r="R3" s="8">
        <f>(B3/E3)*100-100</f>
        <v>3.5517362199642264</v>
      </c>
      <c r="S3" s="8">
        <f>(B3/F3)*100-100</f>
        <v>3.6186152937703042</v>
      </c>
      <c r="T3" s="8">
        <f>(B3/G3)*100-100</f>
        <v>3.7296338715040207</v>
      </c>
      <c r="U3" s="8">
        <f>(B3/H3)*100-100</f>
        <v>4.1818957680105342</v>
      </c>
      <c r="V3" s="8">
        <f>(B3/I3)*100-100</f>
        <v>4.4396086746270953</v>
      </c>
      <c r="W3" s="8">
        <f>(B3/J3)*100-100</f>
        <v>6.6452691153568537</v>
      </c>
      <c r="X3" s="8">
        <f t="shared" ref="X3:X9" si="0">(B3/K3)*100-100</f>
        <v>27.490066976955376</v>
      </c>
      <c r="Y3" s="8">
        <f>(B3/L3)*100-100</f>
        <v>11.222690989759741</v>
      </c>
      <c r="Z3" s="8">
        <f t="shared" ref="Z3:Z9" si="1">(B3/M3)*100-100</f>
        <v>14.893399353439449</v>
      </c>
      <c r="AA3" s="8">
        <f t="shared" ref="AA3:AA9" si="2">(B3/N3)*100-100</f>
        <v>15.39394188483827</v>
      </c>
      <c r="AB3" s="8">
        <f>(B3/O3)*100-100</f>
        <v>16.693682460515362</v>
      </c>
    </row>
    <row r="4" spans="1:28" x14ac:dyDescent="0.25">
      <c r="A4" s="7" t="s">
        <v>2</v>
      </c>
      <c r="B4" s="16">
        <v>501.66</v>
      </c>
      <c r="C4" s="10">
        <v>501.66</v>
      </c>
      <c r="D4" s="10">
        <v>501.66</v>
      </c>
      <c r="E4" s="10">
        <v>501.23</v>
      </c>
      <c r="F4" s="10">
        <v>499.97</v>
      </c>
      <c r="G4" s="10">
        <v>499.97</v>
      </c>
      <c r="H4" s="10">
        <v>499.97</v>
      </c>
      <c r="I4" s="10">
        <v>499.97</v>
      </c>
      <c r="J4" s="10">
        <v>494.04</v>
      </c>
      <c r="K4" s="10">
        <v>427.57</v>
      </c>
      <c r="L4" s="10">
        <v>476.98</v>
      </c>
      <c r="M4" s="10">
        <v>453.3</v>
      </c>
      <c r="N4" s="10">
        <v>453.31</v>
      </c>
      <c r="O4" s="10">
        <v>453.31</v>
      </c>
      <c r="P4" s="8">
        <f t="shared" ref="P4:P66" si="3">(B4/C4)*100-100</f>
        <v>0</v>
      </c>
      <c r="Q4" s="8">
        <f t="shared" ref="Q4:Q9" si="4">(B4/D4)*100-100</f>
        <v>0</v>
      </c>
      <c r="R4" s="8">
        <f t="shared" ref="R4:R9" si="5">(B4/E4)*100-100</f>
        <v>8.5788959160467471E-2</v>
      </c>
      <c r="S4" s="8">
        <f t="shared" ref="S4:S9" si="6">(B4/F4)*100-100</f>
        <v>0.33802028121687044</v>
      </c>
      <c r="T4" s="8">
        <f t="shared" ref="T4:T9" si="7">(B4/G4)*100-100</f>
        <v>0.33802028121687044</v>
      </c>
      <c r="U4" s="8">
        <f t="shared" ref="U4:U9" si="8">(B4/H4)*100-100</f>
        <v>0.33802028121687044</v>
      </c>
      <c r="V4" s="8">
        <f t="shared" ref="V4:V9" si="9">(B4/I4)*100-100</f>
        <v>0.33802028121687044</v>
      </c>
      <c r="W4" s="8">
        <f t="shared" ref="W4:W9" si="10">(B4/J4)*100-100</f>
        <v>1.5423852319650138</v>
      </c>
      <c r="X4" s="8">
        <f t="shared" si="0"/>
        <v>17.328156793039739</v>
      </c>
      <c r="Y4" s="8">
        <f t="shared" ref="Y4:Y9" si="11">(B4/L4)*100-100</f>
        <v>5.174221141347644</v>
      </c>
      <c r="Z4" s="8">
        <f t="shared" si="1"/>
        <v>10.668431502316352</v>
      </c>
      <c r="AA4" s="8">
        <f t="shared" si="2"/>
        <v>10.665990161258307</v>
      </c>
      <c r="AB4" s="8">
        <f t="shared" ref="AB4:AB9" si="12">(B4/O4)*100-100</f>
        <v>10.665990161258307</v>
      </c>
    </row>
    <row r="5" spans="1:28" x14ac:dyDescent="0.25">
      <c r="A5" s="7" t="s">
        <v>3</v>
      </c>
      <c r="B5" s="16">
        <v>737.22</v>
      </c>
      <c r="C5" s="10">
        <v>737.22</v>
      </c>
      <c r="D5" s="10">
        <v>733.3</v>
      </c>
      <c r="E5" s="10">
        <v>722.96</v>
      </c>
      <c r="F5" s="10">
        <v>720.73</v>
      </c>
      <c r="G5" s="10">
        <v>726.28</v>
      </c>
      <c r="H5" s="10">
        <v>732.47</v>
      </c>
      <c r="I5" s="10">
        <v>742.2</v>
      </c>
      <c r="J5" s="10">
        <v>635.54999999999995</v>
      </c>
      <c r="K5" s="10">
        <v>472.88</v>
      </c>
      <c r="L5" s="10">
        <v>604.76</v>
      </c>
      <c r="M5" s="10">
        <v>594.89</v>
      </c>
      <c r="N5" s="10">
        <v>595.65</v>
      </c>
      <c r="O5" s="10">
        <v>591.32000000000005</v>
      </c>
      <c r="P5" s="8">
        <f t="shared" si="3"/>
        <v>0</v>
      </c>
      <c r="Q5" s="8">
        <f t="shared" si="4"/>
        <v>0.53456975317061506</v>
      </c>
      <c r="R5" s="8">
        <f t="shared" si="5"/>
        <v>1.9724466083877417</v>
      </c>
      <c r="S5" s="8">
        <f t="shared" si="6"/>
        <v>2.2879580425402111</v>
      </c>
      <c r="T5" s="8">
        <f t="shared" si="7"/>
        <v>1.5063061078371902</v>
      </c>
      <c r="U5" s="8">
        <f t="shared" si="8"/>
        <v>0.64849072316954448</v>
      </c>
      <c r="V5" s="8">
        <f t="shared" si="9"/>
        <v>-0.67097817299919882</v>
      </c>
      <c r="W5" s="8">
        <f t="shared" si="10"/>
        <v>15.997167807410918</v>
      </c>
      <c r="X5" s="8">
        <f t="shared" si="0"/>
        <v>55.900016917611254</v>
      </c>
      <c r="Y5" s="8">
        <f t="shared" si="11"/>
        <v>21.902903631192544</v>
      </c>
      <c r="Z5" s="8">
        <f t="shared" si="1"/>
        <v>23.925431592395242</v>
      </c>
      <c r="AA5" s="8">
        <f t="shared" si="2"/>
        <v>23.767313019390585</v>
      </c>
      <c r="AB5" s="8">
        <f t="shared" si="12"/>
        <v>24.673611580869917</v>
      </c>
    </row>
    <row r="6" spans="1:28" x14ac:dyDescent="0.25">
      <c r="A6" s="7" t="s">
        <v>4</v>
      </c>
      <c r="B6" s="16">
        <v>250.52</v>
      </c>
      <c r="C6" s="10">
        <v>251.14</v>
      </c>
      <c r="D6" s="10">
        <v>255.44</v>
      </c>
      <c r="E6" s="10">
        <v>254.3</v>
      </c>
      <c r="F6" s="10">
        <v>236.92</v>
      </c>
      <c r="G6" s="10">
        <v>239.45</v>
      </c>
      <c r="H6" s="10">
        <v>246.42</v>
      </c>
      <c r="I6" s="10">
        <v>257.77</v>
      </c>
      <c r="J6" s="10">
        <v>254.61</v>
      </c>
      <c r="K6" s="10">
        <v>170.92</v>
      </c>
      <c r="L6" s="10">
        <v>228.36</v>
      </c>
      <c r="M6" s="10">
        <v>232.4</v>
      </c>
      <c r="N6" s="10">
        <v>230.49</v>
      </c>
      <c r="O6" s="10">
        <v>235.93</v>
      </c>
      <c r="P6" s="8">
        <f t="shared" si="3"/>
        <v>-0.24687425340445657</v>
      </c>
      <c r="Q6" s="8">
        <f t="shared" si="4"/>
        <v>-1.9260883181960509</v>
      </c>
      <c r="R6" s="8">
        <f t="shared" si="5"/>
        <v>-1.4864333464412027</v>
      </c>
      <c r="S6" s="8">
        <f t="shared" si="6"/>
        <v>5.7403342900557135</v>
      </c>
      <c r="T6" s="8">
        <f t="shared" si="7"/>
        <v>4.6230945917728121</v>
      </c>
      <c r="U6" s="8">
        <f t="shared" si="8"/>
        <v>1.6638259881503075</v>
      </c>
      <c r="V6" s="8">
        <f t="shared" si="9"/>
        <v>-2.8125848624742815</v>
      </c>
      <c r="W6" s="8">
        <f t="shared" si="10"/>
        <v>-1.6063783826244133</v>
      </c>
      <c r="X6" s="8">
        <f t="shared" si="0"/>
        <v>46.571495436461532</v>
      </c>
      <c r="Y6" s="8">
        <f t="shared" si="11"/>
        <v>9.7039761779646199</v>
      </c>
      <c r="Z6" s="8">
        <f t="shared" si="1"/>
        <v>7.7969018932874405</v>
      </c>
      <c r="AA6" s="8">
        <f t="shared" si="2"/>
        <v>8.6901817866284858</v>
      </c>
      <c r="AB6" s="8">
        <f t="shared" si="12"/>
        <v>6.1840376382825468</v>
      </c>
    </row>
    <row r="7" spans="1:28" x14ac:dyDescent="0.25">
      <c r="A7" s="7" t="s">
        <v>5</v>
      </c>
      <c r="B7" s="16">
        <v>480.69</v>
      </c>
      <c r="C7" s="10">
        <v>480.69</v>
      </c>
      <c r="D7" s="10">
        <v>474.42</v>
      </c>
      <c r="E7" s="10">
        <v>466.78</v>
      </c>
      <c r="F7" s="10">
        <v>463.51</v>
      </c>
      <c r="G7" s="10">
        <v>461.96</v>
      </c>
      <c r="H7" s="10">
        <v>452.84</v>
      </c>
      <c r="I7" s="10">
        <v>449.03</v>
      </c>
      <c r="J7" s="10">
        <v>441.69</v>
      </c>
      <c r="K7" s="10">
        <v>396.96</v>
      </c>
      <c r="L7" s="10">
        <v>433.53</v>
      </c>
      <c r="M7" s="10">
        <v>432.25</v>
      </c>
      <c r="N7" s="10">
        <v>428.41</v>
      </c>
      <c r="O7" s="10">
        <v>421.24</v>
      </c>
      <c r="P7" s="8">
        <f t="shared" si="3"/>
        <v>0</v>
      </c>
      <c r="Q7" s="8">
        <f t="shared" si="4"/>
        <v>1.3216137599595186</v>
      </c>
      <c r="R7" s="8">
        <f t="shared" si="5"/>
        <v>2.9799905737178278</v>
      </c>
      <c r="S7" s="8">
        <f t="shared" si="6"/>
        <v>3.7065003991283874</v>
      </c>
      <c r="T7" s="8">
        <f t="shared" si="7"/>
        <v>4.0544635899212125</v>
      </c>
      <c r="U7" s="8">
        <f t="shared" si="8"/>
        <v>6.150075081706575</v>
      </c>
      <c r="V7" s="8">
        <f t="shared" si="9"/>
        <v>7.0507538471816957</v>
      </c>
      <c r="W7" s="8">
        <f t="shared" si="10"/>
        <v>8.8297222033552885</v>
      </c>
      <c r="X7" s="8">
        <f t="shared" si="0"/>
        <v>21.092805320435318</v>
      </c>
      <c r="Y7" s="8">
        <f t="shared" si="11"/>
        <v>10.878139921112734</v>
      </c>
      <c r="Z7" s="8">
        <f t="shared" si="1"/>
        <v>11.20647773279353</v>
      </c>
      <c r="AA7" s="8">
        <f t="shared" si="2"/>
        <v>12.203263229149641</v>
      </c>
      <c r="AB7" s="8">
        <f t="shared" si="12"/>
        <v>14.11309467287056</v>
      </c>
    </row>
    <row r="8" spans="1:28" ht="30" x14ac:dyDescent="0.25">
      <c r="A8" s="7" t="s">
        <v>6</v>
      </c>
      <c r="B8" s="16">
        <v>631.29</v>
      </c>
      <c r="C8" s="10">
        <v>631.29</v>
      </c>
      <c r="D8" s="10">
        <v>615.5</v>
      </c>
      <c r="E8" s="10">
        <v>604.25</v>
      </c>
      <c r="F8" s="10">
        <v>604.25</v>
      </c>
      <c r="G8" s="10">
        <v>598.82000000000005</v>
      </c>
      <c r="H8" s="10">
        <v>599.52</v>
      </c>
      <c r="I8" s="10">
        <v>600.34</v>
      </c>
      <c r="J8" s="10">
        <v>597.44000000000005</v>
      </c>
      <c r="K8" s="10">
        <v>577.73</v>
      </c>
      <c r="L8" s="10">
        <v>591.39</v>
      </c>
      <c r="M8" s="10">
        <v>584.97</v>
      </c>
      <c r="N8" s="10">
        <v>601.07000000000005</v>
      </c>
      <c r="O8" s="10">
        <v>595.15</v>
      </c>
      <c r="P8" s="8">
        <f t="shared" si="3"/>
        <v>0</v>
      </c>
      <c r="Q8" s="8">
        <f t="shared" si="4"/>
        <v>2.5653939886271218</v>
      </c>
      <c r="R8" s="8">
        <f t="shared" si="5"/>
        <v>4.4749689697972599</v>
      </c>
      <c r="S8" s="8">
        <f t="shared" si="6"/>
        <v>4.4749689697972599</v>
      </c>
      <c r="T8" s="8">
        <f t="shared" si="7"/>
        <v>5.4223305834808286</v>
      </c>
      <c r="U8" s="8">
        <f t="shared" si="8"/>
        <v>5.299239391513197</v>
      </c>
      <c r="V8" s="8">
        <f t="shared" si="9"/>
        <v>5.1554119332378292</v>
      </c>
      <c r="W8" s="8">
        <f t="shared" si="10"/>
        <v>5.6658409212640493</v>
      </c>
      <c r="X8" s="8">
        <f t="shared" si="0"/>
        <v>9.2707666210859685</v>
      </c>
      <c r="Y8" s="8">
        <f t="shared" si="11"/>
        <v>6.7468168213868864</v>
      </c>
      <c r="Z8" s="8">
        <f t="shared" si="1"/>
        <v>7.918354787424974</v>
      </c>
      <c r="AA8" s="8">
        <f t="shared" si="2"/>
        <v>5.0277006005955798</v>
      </c>
      <c r="AB8" s="8">
        <f t="shared" si="12"/>
        <v>6.0724187179702653</v>
      </c>
    </row>
    <row r="9" spans="1:28" x14ac:dyDescent="0.25">
      <c r="A9" s="7" t="s">
        <v>7</v>
      </c>
      <c r="B9" s="16">
        <v>532.48</v>
      </c>
      <c r="C9" s="10">
        <v>532.48</v>
      </c>
      <c r="D9" s="10">
        <v>500.76</v>
      </c>
      <c r="E9" s="10">
        <v>494.89</v>
      </c>
      <c r="F9" s="10">
        <v>494.89</v>
      </c>
      <c r="G9" s="10">
        <v>493.39</v>
      </c>
      <c r="H9" s="10">
        <v>492.76</v>
      </c>
      <c r="I9" s="10">
        <v>490.55</v>
      </c>
      <c r="J9" s="10">
        <v>488.99</v>
      </c>
      <c r="K9" s="10">
        <v>440.91</v>
      </c>
      <c r="L9" s="10">
        <v>479.08</v>
      </c>
      <c r="M9" s="10">
        <v>469.07</v>
      </c>
      <c r="N9" s="10">
        <v>468.08</v>
      </c>
      <c r="O9" s="10">
        <v>463.49</v>
      </c>
      <c r="P9" s="8">
        <f t="shared" si="3"/>
        <v>0</v>
      </c>
      <c r="Q9" s="8">
        <f t="shared" si="4"/>
        <v>6.3343717549325049</v>
      </c>
      <c r="R9" s="8">
        <f t="shared" si="5"/>
        <v>7.5956273111196424</v>
      </c>
      <c r="S9" s="8">
        <f t="shared" si="6"/>
        <v>7.5956273111196424</v>
      </c>
      <c r="T9" s="8">
        <f t="shared" si="7"/>
        <v>7.9227386043495045</v>
      </c>
      <c r="U9" s="8">
        <f t="shared" si="8"/>
        <v>8.0607192142219333</v>
      </c>
      <c r="V9" s="8">
        <f t="shared" si="9"/>
        <v>8.5475486698603618</v>
      </c>
      <c r="W9" s="8">
        <f t="shared" si="10"/>
        <v>8.8938424098652433</v>
      </c>
      <c r="X9" s="8">
        <f t="shared" si="0"/>
        <v>20.768410786781885</v>
      </c>
      <c r="Y9" s="8">
        <f t="shared" si="11"/>
        <v>11.146363864072811</v>
      </c>
      <c r="Z9" s="8">
        <f t="shared" si="1"/>
        <v>13.518238216044523</v>
      </c>
      <c r="AA9" s="8">
        <f t="shared" si="2"/>
        <v>13.75833190907538</v>
      </c>
      <c r="AB9" s="8">
        <f t="shared" si="12"/>
        <v>14.884895035491596</v>
      </c>
    </row>
    <row r="10" spans="1:28" ht="30" x14ac:dyDescent="0.25">
      <c r="A10" s="7" t="s">
        <v>8</v>
      </c>
      <c r="B10" s="16">
        <v>1043.04</v>
      </c>
      <c r="C10" s="10">
        <v>1067.29</v>
      </c>
      <c r="D10" s="10">
        <v>1063.52</v>
      </c>
      <c r="E10" s="10">
        <v>1059.1400000000001</v>
      </c>
      <c r="F10" s="10">
        <v>1059.1400000000001</v>
      </c>
      <c r="G10" s="10">
        <v>1059.1400000000001</v>
      </c>
      <c r="H10" s="10">
        <v>1053.56</v>
      </c>
      <c r="I10" s="10">
        <v>1052.54</v>
      </c>
      <c r="J10" s="10">
        <v>969.03</v>
      </c>
      <c r="K10" s="10">
        <v>948.01</v>
      </c>
      <c r="L10" s="10">
        <v>967.05</v>
      </c>
      <c r="M10" s="10">
        <v>956.41</v>
      </c>
      <c r="N10" s="10">
        <v>956.37</v>
      </c>
      <c r="O10" s="10">
        <v>946.43</v>
      </c>
      <c r="P10" s="8">
        <f t="shared" si="3"/>
        <v>-2.2721097358731015</v>
      </c>
      <c r="Q10" s="8">
        <f t="shared" ref="Q10:Q66" si="13">(B10/D10)*100-100</f>
        <v>-1.9256807582368083</v>
      </c>
      <c r="R10" s="8">
        <f t="shared" ref="R10:R66" si="14">(B10/E10)*100-100</f>
        <v>-1.520101214192664</v>
      </c>
      <c r="S10" s="8">
        <f t="shared" ref="S10:S66" si="15">(B10/F10)*100-100</f>
        <v>-1.520101214192664</v>
      </c>
      <c r="T10" s="8">
        <f t="shared" ref="T10:T66" si="16">(B10/G10)*100-100</f>
        <v>-1.520101214192664</v>
      </c>
      <c r="U10" s="8">
        <f t="shared" ref="U10:U66" si="17">(B10/H10)*100-100</f>
        <v>-0.99851930597213823</v>
      </c>
      <c r="V10" s="8">
        <f t="shared" ref="V10:V66" si="18">(B10/I10)*100-100</f>
        <v>-0.90257852433161645</v>
      </c>
      <c r="W10" s="8">
        <f t="shared" ref="W10:W66" si="19">(B10/J10)*100-100</f>
        <v>7.6375344416581612</v>
      </c>
      <c r="X10" s="8">
        <f t="shared" ref="X10:X66" si="20">(B10/K10)*100-100</f>
        <v>10.024155863334784</v>
      </c>
      <c r="Y10" s="8">
        <f t="shared" ref="Y10:Y66" si="21">(B10/L10)*100-100</f>
        <v>7.8579184116643432</v>
      </c>
      <c r="Z10" s="8">
        <f t="shared" ref="Z10:Z66" si="22">(B10/M10)*100-100</f>
        <v>9.0578308466034514</v>
      </c>
      <c r="AA10" s="8">
        <f t="shared" ref="AA10:AA66" si="23">(B10/N10)*100-100</f>
        <v>9.062392170394304</v>
      </c>
      <c r="AB10" s="8">
        <f t="shared" ref="AB10:AB66" si="24">(B10/O10)*100-100</f>
        <v>10.207833648552977</v>
      </c>
    </row>
    <row r="11" spans="1:28" x14ac:dyDescent="0.25">
      <c r="A11" s="7" t="s">
        <v>9</v>
      </c>
      <c r="B11" s="16">
        <v>205.35</v>
      </c>
      <c r="C11" s="10">
        <v>204.77</v>
      </c>
      <c r="D11" s="10">
        <v>201.66</v>
      </c>
      <c r="E11" s="10">
        <v>207.02</v>
      </c>
      <c r="F11" s="10">
        <v>207.02</v>
      </c>
      <c r="G11" s="10">
        <v>207.57</v>
      </c>
      <c r="H11" s="10">
        <v>204.99</v>
      </c>
      <c r="I11" s="10">
        <v>206.31</v>
      </c>
      <c r="J11" s="10">
        <v>203.16</v>
      </c>
      <c r="K11" s="10">
        <v>205.41</v>
      </c>
      <c r="L11" s="10">
        <v>200.55</v>
      </c>
      <c r="M11" s="10">
        <v>200.79</v>
      </c>
      <c r="N11" s="10">
        <v>204.34</v>
      </c>
      <c r="O11" s="10">
        <v>198.03</v>
      </c>
      <c r="P11" s="8">
        <f t="shared" si="3"/>
        <v>0.28324461591051886</v>
      </c>
      <c r="Q11" s="8">
        <f t="shared" si="13"/>
        <v>1.8298125557869582</v>
      </c>
      <c r="R11" s="8">
        <f t="shared" si="14"/>
        <v>-0.80668534441117856</v>
      </c>
      <c r="S11" s="8">
        <f t="shared" si="15"/>
        <v>-0.80668534441117856</v>
      </c>
      <c r="T11" s="8">
        <f t="shared" si="16"/>
        <v>-1.0695187165775479</v>
      </c>
      <c r="U11" s="8">
        <f t="shared" si="17"/>
        <v>0.17561832284501122</v>
      </c>
      <c r="V11" s="8">
        <f t="shared" si="18"/>
        <v>-0.46531917987493898</v>
      </c>
      <c r="W11" s="8">
        <f t="shared" si="19"/>
        <v>1.0779681039574598</v>
      </c>
      <c r="X11" s="8">
        <f t="shared" si="20"/>
        <v>-2.9209872937059345E-2</v>
      </c>
      <c r="Y11" s="8">
        <f t="shared" si="21"/>
        <v>2.3934181002243804</v>
      </c>
      <c r="Z11" s="8">
        <f t="shared" si="22"/>
        <v>2.2710294337367429</v>
      </c>
      <c r="AA11" s="8">
        <f t="shared" si="23"/>
        <v>0.49427424880101967</v>
      </c>
      <c r="AB11" s="8">
        <f t="shared" si="24"/>
        <v>3.6964096349038016</v>
      </c>
    </row>
    <row r="12" spans="1:28" s="22" customFormat="1" x14ac:dyDescent="0.25">
      <c r="A12" s="19" t="s">
        <v>10</v>
      </c>
      <c r="B12" s="20">
        <v>1110.72</v>
      </c>
      <c r="C12" s="21">
        <v>1113.79</v>
      </c>
      <c r="D12" s="21">
        <v>1026.33</v>
      </c>
      <c r="E12" s="21">
        <v>970.47</v>
      </c>
      <c r="F12" s="21">
        <v>947.5</v>
      </c>
      <c r="G12" s="21">
        <v>927.49</v>
      </c>
      <c r="H12" s="21">
        <v>929.64</v>
      </c>
      <c r="I12" s="21">
        <v>924.5</v>
      </c>
      <c r="J12" s="21">
        <v>901.57</v>
      </c>
      <c r="K12" s="21">
        <v>797.17</v>
      </c>
      <c r="L12" s="21">
        <v>894.45</v>
      </c>
      <c r="M12" s="21">
        <v>873.6</v>
      </c>
      <c r="N12" s="21">
        <v>874.53</v>
      </c>
      <c r="O12" s="21">
        <v>833.03</v>
      </c>
      <c r="P12" s="8">
        <f t="shared" si="3"/>
        <v>-0.27563544294704911</v>
      </c>
      <c r="Q12" s="8">
        <f t="shared" si="13"/>
        <v>8.2225015345941443</v>
      </c>
      <c r="R12" s="8">
        <f t="shared" si="14"/>
        <v>14.451760487186618</v>
      </c>
      <c r="S12" s="8">
        <f t="shared" si="15"/>
        <v>17.226385224274395</v>
      </c>
      <c r="T12" s="8">
        <f t="shared" si="16"/>
        <v>19.755469061661032</v>
      </c>
      <c r="U12" s="8">
        <f t="shared" si="17"/>
        <v>19.47850780947465</v>
      </c>
      <c r="V12" s="8">
        <f t="shared" si="18"/>
        <v>20.142779881016764</v>
      </c>
      <c r="W12" s="8">
        <f t="shared" si="19"/>
        <v>23.198420533070092</v>
      </c>
      <c r="X12" s="8">
        <f t="shared" si="20"/>
        <v>39.332890098724249</v>
      </c>
      <c r="Y12" s="8">
        <f t="shared" si="21"/>
        <v>24.179104477611929</v>
      </c>
      <c r="Z12" s="8">
        <f t="shared" si="22"/>
        <v>27.142857142857139</v>
      </c>
      <c r="AA12" s="8">
        <f t="shared" si="23"/>
        <v>27.007649823333679</v>
      </c>
      <c r="AB12" s="8">
        <f t="shared" si="24"/>
        <v>33.334933915945413</v>
      </c>
    </row>
    <row r="13" spans="1:28" x14ac:dyDescent="0.25">
      <c r="A13" s="7" t="s">
        <v>11</v>
      </c>
      <c r="B13" s="16">
        <v>141.37</v>
      </c>
      <c r="C13" s="10">
        <v>139.56</v>
      </c>
      <c r="D13" s="10">
        <v>135.97</v>
      </c>
      <c r="E13" s="10">
        <v>134.80000000000001</v>
      </c>
      <c r="F13" s="10">
        <v>135.34</v>
      </c>
      <c r="G13" s="10">
        <v>133.38</v>
      </c>
      <c r="H13" s="10">
        <v>133.13999999999999</v>
      </c>
      <c r="I13" s="10">
        <v>133.85</v>
      </c>
      <c r="J13" s="10">
        <v>135.22999999999999</v>
      </c>
      <c r="K13" s="10">
        <v>135.83000000000001</v>
      </c>
      <c r="L13" s="10">
        <v>135.11000000000001</v>
      </c>
      <c r="M13" s="10">
        <v>135.16</v>
      </c>
      <c r="N13" s="10">
        <v>135.88999999999999</v>
      </c>
      <c r="O13" s="10">
        <v>136.07</v>
      </c>
      <c r="P13" s="8">
        <f t="shared" si="3"/>
        <v>1.2969332186873146</v>
      </c>
      <c r="Q13" s="8">
        <f t="shared" si="13"/>
        <v>3.9714642935941811</v>
      </c>
      <c r="R13" s="8">
        <f t="shared" si="14"/>
        <v>4.8738872403560691</v>
      </c>
      <c r="S13" s="8">
        <f t="shared" si="15"/>
        <v>4.4554455445544647</v>
      </c>
      <c r="T13" s="8">
        <f t="shared" si="16"/>
        <v>5.990403358824409</v>
      </c>
      <c r="U13" s="8">
        <f t="shared" si="17"/>
        <v>6.1814631215262352</v>
      </c>
      <c r="V13" s="8">
        <f t="shared" si="18"/>
        <v>5.6182293612252749</v>
      </c>
      <c r="W13" s="8">
        <f t="shared" si="19"/>
        <v>4.5404126303335062</v>
      </c>
      <c r="X13" s="8">
        <f t="shared" si="20"/>
        <v>4.0786276963851833</v>
      </c>
      <c r="Y13" s="8">
        <f t="shared" si="21"/>
        <v>4.6332617866923158</v>
      </c>
      <c r="Z13" s="8">
        <f t="shared" si="22"/>
        <v>4.5945546019532344</v>
      </c>
      <c r="AA13" s="8">
        <f t="shared" si="23"/>
        <v>4.032673485907722</v>
      </c>
      <c r="AB13" s="8">
        <f t="shared" si="24"/>
        <v>3.8950540163151288</v>
      </c>
    </row>
    <row r="14" spans="1:28" x14ac:dyDescent="0.25">
      <c r="A14" s="7" t="s">
        <v>12</v>
      </c>
      <c r="B14" s="16">
        <v>223.31</v>
      </c>
      <c r="C14" s="10">
        <v>224.94</v>
      </c>
      <c r="D14" s="10">
        <v>220.55</v>
      </c>
      <c r="E14" s="10">
        <v>217.97</v>
      </c>
      <c r="F14" s="10">
        <v>215.12</v>
      </c>
      <c r="G14" s="10">
        <v>214.87</v>
      </c>
      <c r="H14" s="10">
        <v>213.68</v>
      </c>
      <c r="I14" s="10">
        <v>215.18</v>
      </c>
      <c r="J14" s="10">
        <v>213.58</v>
      </c>
      <c r="K14" s="10">
        <v>218.6</v>
      </c>
      <c r="L14" s="10">
        <v>210.73</v>
      </c>
      <c r="M14" s="10">
        <v>210.33</v>
      </c>
      <c r="N14" s="10">
        <v>220.52</v>
      </c>
      <c r="O14" s="10">
        <v>215.88</v>
      </c>
      <c r="P14" s="8">
        <f t="shared" si="3"/>
        <v>-0.72463768115942173</v>
      </c>
      <c r="Q14" s="8">
        <f t="shared" si="13"/>
        <v>1.2514169122647729</v>
      </c>
      <c r="R14" s="8">
        <f t="shared" si="14"/>
        <v>2.4498784236362923</v>
      </c>
      <c r="S14" s="8">
        <f t="shared" si="15"/>
        <v>3.807177389364071</v>
      </c>
      <c r="T14" s="8">
        <f t="shared" si="16"/>
        <v>3.9279564387769312</v>
      </c>
      <c r="U14" s="8">
        <f t="shared" si="17"/>
        <v>4.5067390490453079</v>
      </c>
      <c r="V14" s="8">
        <f t="shared" si="18"/>
        <v>3.7782321777116721</v>
      </c>
      <c r="W14" s="8">
        <f t="shared" si="19"/>
        <v>4.5556700065549194</v>
      </c>
      <c r="X14" s="8">
        <f t="shared" si="20"/>
        <v>2.1546203110704596</v>
      </c>
      <c r="Y14" s="8">
        <f t="shared" si="21"/>
        <v>5.9697242917477382</v>
      </c>
      <c r="Z14" s="8">
        <f t="shared" si="22"/>
        <v>6.1712546950030855</v>
      </c>
      <c r="AA14" s="8">
        <f t="shared" si="23"/>
        <v>1.265191365862492</v>
      </c>
      <c r="AB14" s="8">
        <f t="shared" si="24"/>
        <v>3.4417268853066645</v>
      </c>
    </row>
    <row r="15" spans="1:28" s="22" customFormat="1" ht="30" x14ac:dyDescent="0.25">
      <c r="A15" s="19" t="s">
        <v>13</v>
      </c>
      <c r="B15" s="20">
        <v>108.23</v>
      </c>
      <c r="C15" s="21">
        <v>108.84</v>
      </c>
      <c r="D15" s="21">
        <v>104.72</v>
      </c>
      <c r="E15" s="21">
        <v>99.63</v>
      </c>
      <c r="F15" s="21">
        <v>100.63</v>
      </c>
      <c r="G15" s="21">
        <v>100.15</v>
      </c>
      <c r="H15" s="21">
        <v>98.49</v>
      </c>
      <c r="I15" s="21">
        <v>97.57</v>
      </c>
      <c r="J15" s="21">
        <v>95.43</v>
      </c>
      <c r="K15" s="21">
        <v>90.65</v>
      </c>
      <c r="L15" s="21">
        <v>92.31</v>
      </c>
      <c r="M15" s="21">
        <v>91.94</v>
      </c>
      <c r="N15" s="21">
        <v>92.56</v>
      </c>
      <c r="O15" s="21">
        <v>91.75</v>
      </c>
      <c r="P15" s="8">
        <f t="shared" si="3"/>
        <v>-0.56045571481072898</v>
      </c>
      <c r="Q15" s="8">
        <f t="shared" si="13"/>
        <v>3.3517952635599784</v>
      </c>
      <c r="R15" s="8">
        <f t="shared" si="14"/>
        <v>8.6319381712335712</v>
      </c>
      <c r="S15" s="8">
        <f t="shared" si="15"/>
        <v>7.5524197555401145</v>
      </c>
      <c r="T15" s="8">
        <f t="shared" si="16"/>
        <v>8.0678981527708515</v>
      </c>
      <c r="U15" s="8">
        <f t="shared" si="17"/>
        <v>9.8893288658747309</v>
      </c>
      <c r="V15" s="8">
        <f t="shared" si="18"/>
        <v>10.925489392231242</v>
      </c>
      <c r="W15" s="8">
        <f t="shared" si="19"/>
        <v>13.412972859687727</v>
      </c>
      <c r="X15" s="8">
        <f t="shared" si="20"/>
        <v>19.39327082184225</v>
      </c>
      <c r="Y15" s="8">
        <f t="shared" si="21"/>
        <v>17.246235510778902</v>
      </c>
      <c r="Z15" s="8">
        <f t="shared" si="22"/>
        <v>17.718077006743528</v>
      </c>
      <c r="AA15" s="8">
        <f t="shared" si="23"/>
        <v>16.929559204840089</v>
      </c>
      <c r="AB15" s="8">
        <f t="shared" si="24"/>
        <v>17.961852861035425</v>
      </c>
    </row>
    <row r="16" spans="1:28" s="22" customFormat="1" ht="30" x14ac:dyDescent="0.25">
      <c r="A16" s="19" t="s">
        <v>14</v>
      </c>
      <c r="B16" s="20">
        <v>109.18</v>
      </c>
      <c r="C16" s="21">
        <v>108.2</v>
      </c>
      <c r="D16" s="21">
        <v>106.67</v>
      </c>
      <c r="E16" s="21">
        <v>103.89</v>
      </c>
      <c r="F16" s="21">
        <v>102.75</v>
      </c>
      <c r="G16" s="21">
        <v>102.11</v>
      </c>
      <c r="H16" s="21">
        <v>100.66</v>
      </c>
      <c r="I16" s="21">
        <v>99.91</v>
      </c>
      <c r="J16" s="21">
        <v>100.01</v>
      </c>
      <c r="K16" s="21">
        <v>94.67</v>
      </c>
      <c r="L16" s="21">
        <v>98.64</v>
      </c>
      <c r="M16" s="21">
        <v>97.93</v>
      </c>
      <c r="N16" s="21">
        <v>96.47</v>
      </c>
      <c r="O16" s="21">
        <v>94.63</v>
      </c>
      <c r="P16" s="8">
        <f t="shared" si="3"/>
        <v>0.90573012939000819</v>
      </c>
      <c r="Q16" s="8">
        <f t="shared" si="13"/>
        <v>2.3530514671416682</v>
      </c>
      <c r="R16" s="8">
        <f t="shared" si="14"/>
        <v>5.0919241505438464</v>
      </c>
      <c r="S16" s="8">
        <f t="shared" si="15"/>
        <v>6.2579075425790904</v>
      </c>
      <c r="T16" s="8">
        <f t="shared" si="16"/>
        <v>6.923905592008623</v>
      </c>
      <c r="U16" s="8">
        <f t="shared" si="17"/>
        <v>8.464136697794558</v>
      </c>
      <c r="V16" s="8">
        <f t="shared" si="18"/>
        <v>9.2783505154639272</v>
      </c>
      <c r="W16" s="8">
        <f t="shared" si="19"/>
        <v>9.1690830916908226</v>
      </c>
      <c r="X16" s="8">
        <f t="shared" si="20"/>
        <v>15.326925108270856</v>
      </c>
      <c r="Y16" s="8">
        <f t="shared" si="21"/>
        <v>10.685320356853211</v>
      </c>
      <c r="Z16" s="8">
        <f t="shared" si="22"/>
        <v>11.487797406310634</v>
      </c>
      <c r="AA16" s="8">
        <f t="shared" si="23"/>
        <v>13.175080335855711</v>
      </c>
      <c r="AB16" s="8">
        <f t="shared" si="24"/>
        <v>15.375673676423986</v>
      </c>
    </row>
    <row r="17" spans="1:28" x14ac:dyDescent="0.25">
      <c r="A17" s="7" t="s">
        <v>15</v>
      </c>
      <c r="B17" s="16">
        <v>353.62</v>
      </c>
      <c r="C17" s="10">
        <v>342.98</v>
      </c>
      <c r="D17" s="10">
        <v>336.93</v>
      </c>
      <c r="E17" s="10">
        <v>332.54</v>
      </c>
      <c r="F17" s="10">
        <v>331.98</v>
      </c>
      <c r="G17" s="10">
        <v>326.08</v>
      </c>
      <c r="H17" s="10">
        <v>321.58999999999997</v>
      </c>
      <c r="I17" s="10">
        <v>325.32</v>
      </c>
      <c r="J17" s="10">
        <v>319.27999999999997</v>
      </c>
      <c r="K17" s="10">
        <v>293.63</v>
      </c>
      <c r="L17" s="10">
        <v>312.35000000000002</v>
      </c>
      <c r="M17" s="10">
        <v>311.47000000000003</v>
      </c>
      <c r="N17" s="10">
        <v>307.83999999999997</v>
      </c>
      <c r="O17" s="10">
        <v>305.75</v>
      </c>
      <c r="P17" s="8">
        <f t="shared" si="3"/>
        <v>3.1022217038894269</v>
      </c>
      <c r="Q17" s="8">
        <f t="shared" si="13"/>
        <v>4.9535511827382521</v>
      </c>
      <c r="R17" s="8">
        <f t="shared" si="14"/>
        <v>6.3390870271245632</v>
      </c>
      <c r="S17" s="8">
        <f t="shared" si="15"/>
        <v>6.518464967769134</v>
      </c>
      <c r="T17" s="8">
        <f t="shared" si="16"/>
        <v>8.4457801766437655</v>
      </c>
      <c r="U17" s="8">
        <f t="shared" si="17"/>
        <v>9.9598868124008959</v>
      </c>
      <c r="V17" s="8">
        <f t="shared" si="18"/>
        <v>8.6991270134021903</v>
      </c>
      <c r="W17" s="8">
        <f t="shared" si="19"/>
        <v>10.755449761964428</v>
      </c>
      <c r="X17" s="8">
        <f t="shared" si="20"/>
        <v>20.430473725436784</v>
      </c>
      <c r="Y17" s="8">
        <f t="shared" si="21"/>
        <v>13.212742116215765</v>
      </c>
      <c r="Z17" s="8">
        <f t="shared" si="22"/>
        <v>13.532603461007469</v>
      </c>
      <c r="AA17" s="8">
        <f t="shared" si="23"/>
        <v>14.871361746361771</v>
      </c>
      <c r="AB17" s="8">
        <f t="shared" si="24"/>
        <v>15.656582174979562</v>
      </c>
    </row>
    <row r="18" spans="1:28" x14ac:dyDescent="0.25">
      <c r="A18" s="7" t="s">
        <v>16</v>
      </c>
      <c r="B18" s="16">
        <v>420.51</v>
      </c>
      <c r="C18" s="10">
        <v>419.07</v>
      </c>
      <c r="D18" s="10">
        <v>408.48</v>
      </c>
      <c r="E18" s="10">
        <v>404.56</v>
      </c>
      <c r="F18" s="10">
        <v>405.67</v>
      </c>
      <c r="G18" s="10">
        <v>406.86</v>
      </c>
      <c r="H18" s="10">
        <v>389.1</v>
      </c>
      <c r="I18" s="10">
        <v>389.12</v>
      </c>
      <c r="J18" s="10">
        <v>399.84</v>
      </c>
      <c r="K18" s="10">
        <v>349.76</v>
      </c>
      <c r="L18" s="10">
        <v>391.57</v>
      </c>
      <c r="M18" s="10">
        <v>381.48</v>
      </c>
      <c r="N18" s="10">
        <v>373.54</v>
      </c>
      <c r="O18" s="10">
        <v>365.29</v>
      </c>
      <c r="P18" s="8">
        <f t="shared" si="3"/>
        <v>0.34361801131075254</v>
      </c>
      <c r="Q18" s="8">
        <f t="shared" si="13"/>
        <v>2.9450646298472236</v>
      </c>
      <c r="R18" s="8">
        <f t="shared" si="14"/>
        <v>3.9425548744314654</v>
      </c>
      <c r="S18" s="8">
        <f t="shared" si="15"/>
        <v>3.65814578351862</v>
      </c>
      <c r="T18" s="8">
        <f t="shared" si="16"/>
        <v>3.3549623949269858</v>
      </c>
      <c r="U18" s="8">
        <f t="shared" si="17"/>
        <v>8.0724749421742388</v>
      </c>
      <c r="V18" s="8">
        <f t="shared" si="18"/>
        <v>8.0669202302631646</v>
      </c>
      <c r="W18" s="8">
        <f t="shared" si="19"/>
        <v>5.1695678271308481</v>
      </c>
      <c r="X18" s="8">
        <f t="shared" si="20"/>
        <v>20.228156450137249</v>
      </c>
      <c r="Y18" s="8">
        <f t="shared" si="21"/>
        <v>7.3907602727481674</v>
      </c>
      <c r="Z18" s="8">
        <f t="shared" si="22"/>
        <v>10.231204781377784</v>
      </c>
      <c r="AA18" s="8">
        <f t="shared" si="23"/>
        <v>12.574289232746153</v>
      </c>
      <c r="AB18" s="8">
        <f t="shared" si="24"/>
        <v>15.116756549590733</v>
      </c>
    </row>
    <row r="19" spans="1:28" ht="30" x14ac:dyDescent="0.25">
      <c r="A19" s="7" t="s">
        <v>17</v>
      </c>
      <c r="B19" s="16">
        <v>1176.8699999999999</v>
      </c>
      <c r="C19" s="10">
        <v>1162.08</v>
      </c>
      <c r="D19" s="10">
        <v>1149.23</v>
      </c>
      <c r="E19" s="10">
        <v>1141.1600000000001</v>
      </c>
      <c r="F19" s="10">
        <v>1146.24</v>
      </c>
      <c r="G19" s="10">
        <v>1103.99</v>
      </c>
      <c r="H19" s="10">
        <v>1107.98</v>
      </c>
      <c r="I19" s="10">
        <v>1097.55</v>
      </c>
      <c r="J19" s="10">
        <v>1096.47</v>
      </c>
      <c r="K19" s="10">
        <v>956.34</v>
      </c>
      <c r="L19" s="10">
        <v>1076.3699999999999</v>
      </c>
      <c r="M19" s="10">
        <v>1069.83</v>
      </c>
      <c r="N19" s="10">
        <v>1056.76</v>
      </c>
      <c r="O19" s="10">
        <v>1030.4000000000001</v>
      </c>
      <c r="P19" s="8">
        <f t="shared" si="3"/>
        <v>1.2727178851714029</v>
      </c>
      <c r="Q19" s="8">
        <f t="shared" si="13"/>
        <v>2.4050886245573082</v>
      </c>
      <c r="R19" s="8">
        <f t="shared" si="14"/>
        <v>3.129271968873752</v>
      </c>
      <c r="S19" s="8">
        <f t="shared" si="15"/>
        <v>2.6722152428810659</v>
      </c>
      <c r="T19" s="8">
        <f t="shared" si="16"/>
        <v>6.6015090716401232</v>
      </c>
      <c r="U19" s="8">
        <f t="shared" si="17"/>
        <v>6.2176212567013778</v>
      </c>
      <c r="V19" s="8">
        <f t="shared" si="18"/>
        <v>7.2270056033893582</v>
      </c>
      <c r="W19" s="8">
        <f t="shared" si="19"/>
        <v>7.3326219595611235</v>
      </c>
      <c r="X19" s="8">
        <f t="shared" si="20"/>
        <v>23.059790451094784</v>
      </c>
      <c r="Y19" s="8">
        <f t="shared" si="21"/>
        <v>9.3369380417514378</v>
      </c>
      <c r="Z19" s="8">
        <f t="shared" si="22"/>
        <v>10.005327949300352</v>
      </c>
      <c r="AA19" s="8">
        <f t="shared" si="23"/>
        <v>11.365873045913915</v>
      </c>
      <c r="AB19" s="8">
        <f t="shared" si="24"/>
        <v>14.214868012422329</v>
      </c>
    </row>
    <row r="20" spans="1:28" ht="30" x14ac:dyDescent="0.25">
      <c r="A20" s="7" t="s">
        <v>18</v>
      </c>
      <c r="B20" s="16">
        <v>744.3</v>
      </c>
      <c r="C20" s="10">
        <v>734.97</v>
      </c>
      <c r="D20" s="10">
        <v>711.62</v>
      </c>
      <c r="E20" s="10">
        <v>709.08</v>
      </c>
      <c r="F20" s="10">
        <v>703.45</v>
      </c>
      <c r="G20" s="10">
        <v>699.97</v>
      </c>
      <c r="H20" s="10">
        <v>698.41</v>
      </c>
      <c r="I20" s="10">
        <v>696.62</v>
      </c>
      <c r="J20" s="10">
        <v>694.61</v>
      </c>
      <c r="K20" s="10">
        <v>622.11</v>
      </c>
      <c r="L20" s="10">
        <v>690.24</v>
      </c>
      <c r="M20" s="10">
        <v>676.58</v>
      </c>
      <c r="N20" s="10">
        <v>651.45000000000005</v>
      </c>
      <c r="O20" s="10">
        <v>645.98</v>
      </c>
      <c r="P20" s="8">
        <f t="shared" si="3"/>
        <v>1.2694395689619995</v>
      </c>
      <c r="Q20" s="8">
        <f t="shared" si="13"/>
        <v>4.592338607683871</v>
      </c>
      <c r="R20" s="8">
        <f t="shared" si="14"/>
        <v>4.9669994922998626</v>
      </c>
      <c r="S20" s="8">
        <f t="shared" si="15"/>
        <v>5.8070936100646691</v>
      </c>
      <c r="T20" s="8">
        <f t="shared" si="16"/>
        <v>6.3331285626526608</v>
      </c>
      <c r="U20" s="8">
        <f t="shared" si="17"/>
        <v>6.5706390229235012</v>
      </c>
      <c r="V20" s="8">
        <f t="shared" si="18"/>
        <v>6.8444776205104603</v>
      </c>
      <c r="W20" s="8">
        <f t="shared" si="19"/>
        <v>7.1536545687508095</v>
      </c>
      <c r="X20" s="8">
        <f t="shared" si="20"/>
        <v>19.641221005931413</v>
      </c>
      <c r="Y20" s="8">
        <f t="shared" si="21"/>
        <v>7.8320584144645267</v>
      </c>
      <c r="Z20" s="8">
        <f t="shared" si="22"/>
        <v>10.009163735256706</v>
      </c>
      <c r="AA20" s="8">
        <f t="shared" si="23"/>
        <v>14.252820630900274</v>
      </c>
      <c r="AB20" s="8">
        <f t="shared" si="24"/>
        <v>15.220285457754088</v>
      </c>
    </row>
    <row r="21" spans="1:28" ht="30" x14ac:dyDescent="0.25">
      <c r="A21" s="7" t="s">
        <v>19</v>
      </c>
      <c r="B21" s="16">
        <v>697.8</v>
      </c>
      <c r="C21" s="10">
        <v>697.8</v>
      </c>
      <c r="D21" s="10">
        <v>668.78</v>
      </c>
      <c r="E21" s="10">
        <v>692.37</v>
      </c>
      <c r="F21" s="10">
        <v>690.27</v>
      </c>
      <c r="G21" s="10">
        <v>658.81</v>
      </c>
      <c r="H21" s="10">
        <v>658.81</v>
      </c>
      <c r="I21" s="10">
        <v>651.36</v>
      </c>
      <c r="J21" s="10">
        <v>642.98</v>
      </c>
      <c r="K21" s="10">
        <v>639.22</v>
      </c>
      <c r="L21" s="10">
        <v>637.19000000000005</v>
      </c>
      <c r="M21" s="10">
        <v>644.5</v>
      </c>
      <c r="N21" s="10">
        <v>625.94000000000005</v>
      </c>
      <c r="O21" s="10">
        <v>655.82</v>
      </c>
      <c r="P21" s="8">
        <f t="shared" si="3"/>
        <v>0</v>
      </c>
      <c r="Q21" s="8">
        <f t="shared" si="13"/>
        <v>4.3392445946349909</v>
      </c>
      <c r="R21" s="8">
        <f t="shared" si="14"/>
        <v>0.7842627496858654</v>
      </c>
      <c r="S21" s="8">
        <f t="shared" si="15"/>
        <v>1.0908774827241388</v>
      </c>
      <c r="T21" s="8">
        <f t="shared" si="16"/>
        <v>5.9182465354199252</v>
      </c>
      <c r="U21" s="8">
        <f t="shared" si="17"/>
        <v>5.9182465354199252</v>
      </c>
      <c r="V21" s="8">
        <f t="shared" si="18"/>
        <v>7.1296978629329431</v>
      </c>
      <c r="W21" s="8">
        <f t="shared" si="19"/>
        <v>8.5259261563345632</v>
      </c>
      <c r="X21" s="8">
        <f t="shared" si="20"/>
        <v>9.1642939832921257</v>
      </c>
      <c r="Y21" s="8">
        <f t="shared" si="21"/>
        <v>9.5120764607102899</v>
      </c>
      <c r="Z21" s="8">
        <f t="shared" si="22"/>
        <v>8.2699767261442929</v>
      </c>
      <c r="AA21" s="8">
        <f t="shared" si="23"/>
        <v>11.480333578298229</v>
      </c>
      <c r="AB21" s="8">
        <f t="shared" si="24"/>
        <v>6.4011466560946388</v>
      </c>
    </row>
    <row r="22" spans="1:28" ht="30" x14ac:dyDescent="0.25">
      <c r="A22" s="7" t="s">
        <v>20</v>
      </c>
      <c r="B22" s="16">
        <v>676.63</v>
      </c>
      <c r="C22" s="10">
        <v>676.63</v>
      </c>
      <c r="D22" s="10">
        <v>663.76</v>
      </c>
      <c r="E22" s="10">
        <v>657.28</v>
      </c>
      <c r="F22" s="10">
        <v>646.30999999999995</v>
      </c>
      <c r="G22" s="10">
        <v>632.69000000000005</v>
      </c>
      <c r="H22" s="10">
        <v>641.30999999999995</v>
      </c>
      <c r="I22" s="10">
        <v>632.70000000000005</v>
      </c>
      <c r="J22" s="10">
        <v>628.76</v>
      </c>
      <c r="K22" s="10">
        <v>529.9</v>
      </c>
      <c r="L22" s="10">
        <v>595.55999999999995</v>
      </c>
      <c r="M22" s="10">
        <v>604.75</v>
      </c>
      <c r="N22" s="10">
        <v>600.54</v>
      </c>
      <c r="O22" s="10">
        <v>597.14</v>
      </c>
      <c r="P22" s="8">
        <f t="shared" si="3"/>
        <v>0</v>
      </c>
      <c r="Q22" s="8">
        <f t="shared" si="13"/>
        <v>1.9389538387369072</v>
      </c>
      <c r="R22" s="8">
        <f t="shared" si="14"/>
        <v>2.943950827653353</v>
      </c>
      <c r="S22" s="8">
        <f t="shared" si="15"/>
        <v>4.6912472342993397</v>
      </c>
      <c r="T22" s="8">
        <f t="shared" si="16"/>
        <v>6.9449493432802711</v>
      </c>
      <c r="U22" s="8">
        <f t="shared" si="17"/>
        <v>5.5074768832545971</v>
      </c>
      <c r="V22" s="8">
        <f t="shared" si="18"/>
        <v>6.9432590485221937</v>
      </c>
      <c r="W22" s="8">
        <f t="shared" si="19"/>
        <v>7.6133977988421577</v>
      </c>
      <c r="X22" s="8">
        <f t="shared" si="20"/>
        <v>27.690130213247784</v>
      </c>
      <c r="Y22" s="8">
        <f t="shared" si="21"/>
        <v>13.612398414937218</v>
      </c>
      <c r="Z22" s="8">
        <f t="shared" si="22"/>
        <v>11.885903265812317</v>
      </c>
      <c r="AA22" s="8">
        <f t="shared" si="23"/>
        <v>12.670263429580046</v>
      </c>
      <c r="AB22" s="8">
        <f t="shared" si="24"/>
        <v>13.31178618079511</v>
      </c>
    </row>
    <row r="23" spans="1:28" x14ac:dyDescent="0.25">
      <c r="A23" s="7" t="s">
        <v>21</v>
      </c>
      <c r="B23" s="16">
        <v>113.21</v>
      </c>
      <c r="C23" s="10">
        <v>113.11</v>
      </c>
      <c r="D23" s="10">
        <v>109.76</v>
      </c>
      <c r="E23" s="10">
        <v>109.86</v>
      </c>
      <c r="F23" s="10">
        <v>109.94</v>
      </c>
      <c r="G23" s="10">
        <v>110.19</v>
      </c>
      <c r="H23" s="10">
        <v>115.12</v>
      </c>
      <c r="I23" s="10">
        <v>120.55</v>
      </c>
      <c r="J23" s="10">
        <v>130.5</v>
      </c>
      <c r="K23" s="10">
        <v>84.85</v>
      </c>
      <c r="L23" s="10">
        <v>137.99</v>
      </c>
      <c r="M23" s="10">
        <v>144.78</v>
      </c>
      <c r="N23" s="10">
        <v>146.87</v>
      </c>
      <c r="O23" s="10">
        <v>113.39</v>
      </c>
      <c r="P23" s="8">
        <f t="shared" si="3"/>
        <v>8.8409512863577788E-2</v>
      </c>
      <c r="Q23" s="8">
        <f t="shared" si="13"/>
        <v>3.1432215743440111</v>
      </c>
      <c r="R23" s="8">
        <f t="shared" si="14"/>
        <v>3.0493355179319224</v>
      </c>
      <c r="S23" s="8">
        <f t="shared" si="15"/>
        <v>2.974349645261043</v>
      </c>
      <c r="T23" s="8">
        <f t="shared" si="16"/>
        <v>2.7407205735547677</v>
      </c>
      <c r="U23" s="8">
        <f t="shared" si="17"/>
        <v>-1.6591382904795182</v>
      </c>
      <c r="V23" s="8">
        <f t="shared" si="18"/>
        <v>-6.0887598506843688</v>
      </c>
      <c r="W23" s="8">
        <f t="shared" si="19"/>
        <v>-13.249042145593876</v>
      </c>
      <c r="X23" s="8">
        <f t="shared" si="20"/>
        <v>33.423688862698896</v>
      </c>
      <c r="Y23" s="8">
        <f t="shared" si="21"/>
        <v>-17.95782303065441</v>
      </c>
      <c r="Z23" s="8">
        <f t="shared" si="22"/>
        <v>-21.805497996960909</v>
      </c>
      <c r="AA23" s="8">
        <f t="shared" si="23"/>
        <v>-22.918227003472467</v>
      </c>
      <c r="AB23" s="8">
        <f t="shared" si="24"/>
        <v>-0.15874415733310343</v>
      </c>
    </row>
    <row r="24" spans="1:28" x14ac:dyDescent="0.25">
      <c r="A24" s="7" t="s">
        <v>22</v>
      </c>
      <c r="B24" s="16">
        <v>78.55</v>
      </c>
      <c r="C24" s="10">
        <v>78.55</v>
      </c>
      <c r="D24" s="10">
        <v>78.73</v>
      </c>
      <c r="E24" s="10">
        <v>79.239999999999995</v>
      </c>
      <c r="F24" s="10">
        <v>79.540000000000006</v>
      </c>
      <c r="G24" s="10">
        <v>79.489999999999995</v>
      </c>
      <c r="H24" s="10">
        <v>78.98</v>
      </c>
      <c r="I24" s="10">
        <v>78.12</v>
      </c>
      <c r="J24" s="10">
        <v>77.66</v>
      </c>
      <c r="K24" s="10">
        <v>64.23</v>
      </c>
      <c r="L24" s="10">
        <v>76.510000000000005</v>
      </c>
      <c r="M24" s="10">
        <v>77.44</v>
      </c>
      <c r="N24" s="10">
        <v>77.010000000000005</v>
      </c>
      <c r="O24" s="10">
        <v>77.17</v>
      </c>
      <c r="P24" s="8">
        <f t="shared" si="3"/>
        <v>0</v>
      </c>
      <c r="Q24" s="8">
        <f t="shared" si="13"/>
        <v>-0.22862949320463599</v>
      </c>
      <c r="R24" s="8">
        <f t="shared" si="14"/>
        <v>-0.87077233720343372</v>
      </c>
      <c r="S24" s="8">
        <f t="shared" si="15"/>
        <v>-1.2446567764646801</v>
      </c>
      <c r="T24" s="8">
        <f t="shared" si="16"/>
        <v>-1.1825386841111936</v>
      </c>
      <c r="U24" s="8">
        <f t="shared" si="17"/>
        <v>-0.54444163079261898</v>
      </c>
      <c r="V24" s="8">
        <f t="shared" si="18"/>
        <v>0.55043522785456389</v>
      </c>
      <c r="W24" s="8">
        <f t="shared" si="19"/>
        <v>1.1460211176925128</v>
      </c>
      <c r="X24" s="8">
        <f t="shared" si="20"/>
        <v>22.294877782967461</v>
      </c>
      <c r="Y24" s="8">
        <f t="shared" si="21"/>
        <v>2.6663181283492321</v>
      </c>
      <c r="Z24" s="8">
        <f t="shared" si="22"/>
        <v>1.4333677685950335</v>
      </c>
      <c r="AA24" s="8">
        <f t="shared" si="23"/>
        <v>1.9997402934683635</v>
      </c>
      <c r="AB24" s="8">
        <f t="shared" si="24"/>
        <v>1.7882596864066329</v>
      </c>
    </row>
    <row r="25" spans="1:28" x14ac:dyDescent="0.25">
      <c r="A25" s="7" t="s">
        <v>23</v>
      </c>
      <c r="B25" s="16">
        <v>258.75</v>
      </c>
      <c r="C25" s="10">
        <v>256.06</v>
      </c>
      <c r="D25" s="10">
        <v>256.86</v>
      </c>
      <c r="E25" s="10">
        <v>254.7</v>
      </c>
      <c r="F25" s="10">
        <v>251.92</v>
      </c>
      <c r="G25" s="10">
        <v>251.02</v>
      </c>
      <c r="H25" s="10">
        <v>250.69</v>
      </c>
      <c r="I25" s="10">
        <v>250.56</v>
      </c>
      <c r="J25" s="10">
        <v>250.48</v>
      </c>
      <c r="K25" s="10">
        <v>231.62</v>
      </c>
      <c r="L25" s="10">
        <v>249.82</v>
      </c>
      <c r="M25" s="10">
        <v>251.48</v>
      </c>
      <c r="N25" s="10">
        <v>252.27</v>
      </c>
      <c r="O25" s="10">
        <v>251.95</v>
      </c>
      <c r="P25" s="8">
        <f t="shared" si="3"/>
        <v>1.0505350308521457</v>
      </c>
      <c r="Q25" s="8">
        <f t="shared" si="13"/>
        <v>0.73580939032935078</v>
      </c>
      <c r="R25" s="8">
        <f t="shared" si="14"/>
        <v>1.5901060070671491</v>
      </c>
      <c r="S25" s="8">
        <f t="shared" si="15"/>
        <v>2.7111781517942291</v>
      </c>
      <c r="T25" s="8">
        <f t="shared" si="16"/>
        <v>3.0794359015217765</v>
      </c>
      <c r="U25" s="8">
        <f t="shared" si="17"/>
        <v>3.2151262515457404</v>
      </c>
      <c r="V25" s="8">
        <f t="shared" si="18"/>
        <v>3.268678160919535</v>
      </c>
      <c r="W25" s="8">
        <f t="shared" si="19"/>
        <v>3.3016608112424137</v>
      </c>
      <c r="X25" s="8">
        <f t="shared" si="20"/>
        <v>11.713150850531036</v>
      </c>
      <c r="Y25" s="8">
        <f t="shared" si="21"/>
        <v>3.5745736930590084</v>
      </c>
      <c r="Z25" s="8">
        <f t="shared" si="22"/>
        <v>2.8908859551455492</v>
      </c>
      <c r="AA25" s="8">
        <f t="shared" si="23"/>
        <v>2.5686764181234452</v>
      </c>
      <c r="AB25" s="8">
        <f t="shared" si="24"/>
        <v>2.6989482040087296</v>
      </c>
    </row>
    <row r="26" spans="1:28" x14ac:dyDescent="0.25">
      <c r="A26" s="7" t="s">
        <v>24</v>
      </c>
      <c r="B26" s="16">
        <v>1317.71</v>
      </c>
      <c r="C26" s="10">
        <v>1302.0999999999999</v>
      </c>
      <c r="D26" s="10">
        <v>1280.54</v>
      </c>
      <c r="E26" s="10">
        <v>1284.0999999999999</v>
      </c>
      <c r="F26" s="10">
        <v>1282.3399999999999</v>
      </c>
      <c r="G26" s="10">
        <v>1281.05</v>
      </c>
      <c r="H26" s="10">
        <v>1273.1099999999999</v>
      </c>
      <c r="I26" s="10">
        <v>1273.1099999999999</v>
      </c>
      <c r="J26" s="10">
        <v>1261.53</v>
      </c>
      <c r="K26" s="10">
        <v>1184.94</v>
      </c>
      <c r="L26" s="10">
        <v>1253.3800000000001</v>
      </c>
      <c r="M26" s="10">
        <v>1252.47</v>
      </c>
      <c r="N26" s="10">
        <v>1264.3800000000001</v>
      </c>
      <c r="O26" s="10">
        <v>1255.8499999999999</v>
      </c>
      <c r="P26" s="8">
        <f t="shared" si="3"/>
        <v>1.1988326549420236</v>
      </c>
      <c r="Q26" s="8">
        <f t="shared" si="13"/>
        <v>2.9026816811657596</v>
      </c>
      <c r="R26" s="8">
        <f t="shared" si="14"/>
        <v>2.6173973989564843</v>
      </c>
      <c r="S26" s="8">
        <f t="shared" si="15"/>
        <v>2.7582388446121939</v>
      </c>
      <c r="T26" s="8">
        <f t="shared" si="16"/>
        <v>2.861714999414545</v>
      </c>
      <c r="U26" s="8">
        <f t="shared" si="17"/>
        <v>3.5032322423042928</v>
      </c>
      <c r="V26" s="8">
        <f t="shared" si="18"/>
        <v>3.5032322423042928</v>
      </c>
      <c r="W26" s="8">
        <f t="shared" si="19"/>
        <v>4.4533225527732156</v>
      </c>
      <c r="X26" s="8">
        <f t="shared" si="20"/>
        <v>11.204786740256893</v>
      </c>
      <c r="Y26" s="8">
        <f t="shared" si="21"/>
        <v>5.1325216614275035</v>
      </c>
      <c r="Z26" s="8">
        <f t="shared" si="22"/>
        <v>5.208907199374039</v>
      </c>
      <c r="AA26" s="8">
        <f t="shared" si="23"/>
        <v>4.2178775368164594</v>
      </c>
      <c r="AB26" s="8">
        <f t="shared" si="24"/>
        <v>4.9257475016921006</v>
      </c>
    </row>
    <row r="27" spans="1:28" x14ac:dyDescent="0.25">
      <c r="A27" s="7" t="s">
        <v>25</v>
      </c>
      <c r="B27" s="16">
        <v>16.18</v>
      </c>
      <c r="C27" s="10">
        <v>16.2</v>
      </c>
      <c r="D27" s="10">
        <v>15.99</v>
      </c>
      <c r="E27" s="10">
        <v>15.85</v>
      </c>
      <c r="F27" s="10">
        <v>15.81</v>
      </c>
      <c r="G27" s="10">
        <v>15.93</v>
      </c>
      <c r="H27" s="10">
        <v>15.88</v>
      </c>
      <c r="I27" s="10">
        <v>16.010000000000002</v>
      </c>
      <c r="J27" s="10">
        <v>16.010000000000002</v>
      </c>
      <c r="K27" s="10">
        <v>15.44</v>
      </c>
      <c r="L27" s="10">
        <v>15.98</v>
      </c>
      <c r="M27" s="10">
        <v>15.94</v>
      </c>
      <c r="N27" s="10">
        <v>15.83</v>
      </c>
      <c r="O27" s="10">
        <v>15.85</v>
      </c>
      <c r="P27" s="8">
        <f t="shared" si="3"/>
        <v>-0.12345679012345556</v>
      </c>
      <c r="Q27" s="8">
        <f t="shared" si="13"/>
        <v>1.1882426516572906</v>
      </c>
      <c r="R27" s="8">
        <f t="shared" si="14"/>
        <v>2.0820189274447927</v>
      </c>
      <c r="S27" s="8">
        <f t="shared" si="15"/>
        <v>2.3402909550917173</v>
      </c>
      <c r="T27" s="8">
        <f t="shared" si="16"/>
        <v>1.5693659761456331</v>
      </c>
      <c r="U27" s="8">
        <f t="shared" si="17"/>
        <v>1.8891687657430793</v>
      </c>
      <c r="V27" s="8">
        <f t="shared" si="18"/>
        <v>1.061836352279812</v>
      </c>
      <c r="W27" s="8">
        <f t="shared" si="19"/>
        <v>1.061836352279812</v>
      </c>
      <c r="X27" s="8">
        <f t="shared" si="20"/>
        <v>4.7927461139896366</v>
      </c>
      <c r="Y27" s="8">
        <f t="shared" si="21"/>
        <v>1.2515644555694649</v>
      </c>
      <c r="Z27" s="8">
        <f t="shared" si="22"/>
        <v>1.5056461731493158</v>
      </c>
      <c r="AA27" s="8">
        <f t="shared" si="23"/>
        <v>2.2109917877447742</v>
      </c>
      <c r="AB27" s="8">
        <f t="shared" si="24"/>
        <v>2.0820189274447927</v>
      </c>
    </row>
    <row r="28" spans="1:28" x14ac:dyDescent="0.25">
      <c r="A28" s="7" t="s">
        <v>26</v>
      </c>
      <c r="B28" s="16">
        <v>60.2</v>
      </c>
      <c r="C28" s="10">
        <v>60.2</v>
      </c>
      <c r="D28" s="10">
        <v>59.52</v>
      </c>
      <c r="E28" s="10">
        <v>58.54</v>
      </c>
      <c r="F28" s="10">
        <v>58.28</v>
      </c>
      <c r="G28" s="10">
        <v>57.86</v>
      </c>
      <c r="H28" s="10">
        <v>57.38</v>
      </c>
      <c r="I28" s="10">
        <v>57.48</v>
      </c>
      <c r="J28" s="10">
        <v>58.11</v>
      </c>
      <c r="K28" s="10">
        <v>56.17</v>
      </c>
      <c r="L28" s="10">
        <v>57.47</v>
      </c>
      <c r="M28" s="10">
        <v>56.72</v>
      </c>
      <c r="N28" s="10">
        <v>55.64</v>
      </c>
      <c r="O28" s="10">
        <v>55.08</v>
      </c>
      <c r="P28" s="8">
        <f t="shared" si="3"/>
        <v>0</v>
      </c>
      <c r="Q28" s="8">
        <f t="shared" si="13"/>
        <v>1.1424731182795682</v>
      </c>
      <c r="R28" s="8">
        <f t="shared" si="14"/>
        <v>2.8356679193713745</v>
      </c>
      <c r="S28" s="8">
        <f t="shared" si="15"/>
        <v>3.2944406314344405</v>
      </c>
      <c r="T28" s="8">
        <f t="shared" si="16"/>
        <v>4.0442447286553858</v>
      </c>
      <c r="U28" s="8">
        <f t="shared" si="17"/>
        <v>4.9146043917741338</v>
      </c>
      <c r="V28" s="8">
        <f t="shared" si="18"/>
        <v>4.7320807237300073</v>
      </c>
      <c r="W28" s="8">
        <f t="shared" si="19"/>
        <v>3.596627086559991</v>
      </c>
      <c r="X28" s="8">
        <f t="shared" si="20"/>
        <v>7.1746483888196479</v>
      </c>
      <c r="Y28" s="8">
        <f t="shared" si="21"/>
        <v>4.7503045066991518</v>
      </c>
      <c r="Z28" s="8">
        <f t="shared" si="22"/>
        <v>6.1354019746121367</v>
      </c>
      <c r="AA28" s="8">
        <f t="shared" si="23"/>
        <v>8.195542774982016</v>
      </c>
      <c r="AB28" s="8">
        <f t="shared" si="24"/>
        <v>9.2955700798838166</v>
      </c>
    </row>
    <row r="29" spans="1:28" ht="30" x14ac:dyDescent="0.25">
      <c r="A29" s="7" t="s">
        <v>27</v>
      </c>
      <c r="B29" s="16">
        <v>82.01</v>
      </c>
      <c r="C29" s="10">
        <v>81.64</v>
      </c>
      <c r="D29" s="10">
        <v>80.38</v>
      </c>
      <c r="E29" s="10">
        <v>77.06</v>
      </c>
      <c r="F29" s="10">
        <v>77.06</v>
      </c>
      <c r="G29" s="10">
        <v>77.06</v>
      </c>
      <c r="H29" s="10">
        <v>77.06</v>
      </c>
      <c r="I29" s="10">
        <v>77.06</v>
      </c>
      <c r="J29" s="10">
        <v>77.06</v>
      </c>
      <c r="K29" s="10">
        <v>67.66</v>
      </c>
      <c r="L29" s="10">
        <v>77.06</v>
      </c>
      <c r="M29" s="10">
        <v>76.72</v>
      </c>
      <c r="N29" s="10">
        <v>76.48</v>
      </c>
      <c r="O29" s="10">
        <v>76.28</v>
      </c>
      <c r="P29" s="8">
        <f t="shared" si="3"/>
        <v>0.45320921117099999</v>
      </c>
      <c r="Q29" s="8">
        <f t="shared" si="13"/>
        <v>2.0278676287633886</v>
      </c>
      <c r="R29" s="8">
        <f t="shared" si="14"/>
        <v>6.4235660524266933</v>
      </c>
      <c r="S29" s="8">
        <f t="shared" si="15"/>
        <v>6.4235660524266933</v>
      </c>
      <c r="T29" s="8">
        <f t="shared" si="16"/>
        <v>6.4235660524266933</v>
      </c>
      <c r="U29" s="8">
        <f t="shared" si="17"/>
        <v>6.4235660524266933</v>
      </c>
      <c r="V29" s="8">
        <f t="shared" si="18"/>
        <v>6.4235660524266933</v>
      </c>
      <c r="W29" s="8">
        <f t="shared" si="19"/>
        <v>6.4235660524266933</v>
      </c>
      <c r="X29" s="8">
        <f t="shared" si="20"/>
        <v>21.208986107005629</v>
      </c>
      <c r="Y29" s="8">
        <f t="shared" si="21"/>
        <v>6.4235660524266933</v>
      </c>
      <c r="Z29" s="8">
        <f t="shared" si="22"/>
        <v>6.8952033368091747</v>
      </c>
      <c r="AA29" s="8">
        <f t="shared" si="23"/>
        <v>7.2306485355648533</v>
      </c>
      <c r="AB29" s="8">
        <f t="shared" si="24"/>
        <v>7.5117986366020091</v>
      </c>
    </row>
    <row r="30" spans="1:28" ht="30" x14ac:dyDescent="0.25">
      <c r="A30" s="7" t="s">
        <v>28</v>
      </c>
      <c r="B30" s="16">
        <v>72.989999999999995</v>
      </c>
      <c r="C30" s="10">
        <v>72.39</v>
      </c>
      <c r="D30" s="10">
        <v>72</v>
      </c>
      <c r="E30" s="10">
        <v>68.67</v>
      </c>
      <c r="F30" s="10">
        <v>68.56</v>
      </c>
      <c r="G30" s="10">
        <v>68.11</v>
      </c>
      <c r="H30" s="10">
        <v>67.91</v>
      </c>
      <c r="I30" s="10">
        <v>67.91</v>
      </c>
      <c r="J30" s="10">
        <v>67.81</v>
      </c>
      <c r="K30" s="10">
        <v>61.29</v>
      </c>
      <c r="L30" s="10">
        <v>67.45</v>
      </c>
      <c r="M30" s="10">
        <v>67.319999999999993</v>
      </c>
      <c r="N30" s="10">
        <v>66.88</v>
      </c>
      <c r="O30" s="10">
        <v>66.680000000000007</v>
      </c>
      <c r="P30" s="8">
        <f t="shared" si="3"/>
        <v>0.82884376295066886</v>
      </c>
      <c r="Q30" s="8">
        <f t="shared" si="13"/>
        <v>1.375</v>
      </c>
      <c r="R30" s="8">
        <f t="shared" si="14"/>
        <v>6.2909567496723326</v>
      </c>
      <c r="S30" s="8">
        <f t="shared" si="15"/>
        <v>6.4614935822636852</v>
      </c>
      <c r="T30" s="8">
        <f t="shared" si="16"/>
        <v>7.1648803406254586</v>
      </c>
      <c r="U30" s="8">
        <f t="shared" si="17"/>
        <v>7.4804888823442752</v>
      </c>
      <c r="V30" s="8">
        <f t="shared" si="18"/>
        <v>7.4804888823442752</v>
      </c>
      <c r="W30" s="8">
        <f t="shared" si="19"/>
        <v>7.6389912992183895</v>
      </c>
      <c r="X30" s="8">
        <f t="shared" si="20"/>
        <v>19.089574155653438</v>
      </c>
      <c r="Y30" s="8">
        <f t="shared" si="21"/>
        <v>8.2134914751667623</v>
      </c>
      <c r="Z30" s="8">
        <f t="shared" si="22"/>
        <v>8.4224598930481278</v>
      </c>
      <c r="AA30" s="8">
        <f t="shared" si="23"/>
        <v>9.1357655502392277</v>
      </c>
      <c r="AB30" s="8">
        <f t="shared" si="24"/>
        <v>9.4631073785242705</v>
      </c>
    </row>
    <row r="31" spans="1:28" x14ac:dyDescent="0.25">
      <c r="A31" s="7" t="s">
        <v>29</v>
      </c>
      <c r="B31" s="16">
        <v>121.58</v>
      </c>
      <c r="C31" s="10">
        <v>121.63</v>
      </c>
      <c r="D31" s="10">
        <v>121.36</v>
      </c>
      <c r="E31" s="10">
        <v>121.49</v>
      </c>
      <c r="F31" s="10">
        <v>121.3</v>
      </c>
      <c r="G31" s="10">
        <v>121.66</v>
      </c>
      <c r="H31" s="10">
        <v>121.68</v>
      </c>
      <c r="I31" s="10">
        <v>122.61</v>
      </c>
      <c r="J31" s="10">
        <v>122.77</v>
      </c>
      <c r="K31" s="10">
        <v>98.56</v>
      </c>
      <c r="L31" s="10">
        <v>123.69</v>
      </c>
      <c r="M31" s="10">
        <v>123.59</v>
      </c>
      <c r="N31" s="10">
        <v>120.03</v>
      </c>
      <c r="O31" s="10">
        <v>120.2</v>
      </c>
      <c r="P31" s="8">
        <f t="shared" si="3"/>
        <v>-4.1108279207421106E-2</v>
      </c>
      <c r="Q31" s="8">
        <f t="shared" si="13"/>
        <v>0.1812788398154197</v>
      </c>
      <c r="R31" s="8">
        <f t="shared" si="14"/>
        <v>7.4080171207512535E-2</v>
      </c>
      <c r="S31" s="8">
        <f t="shared" si="15"/>
        <v>0.23083264633140743</v>
      </c>
      <c r="T31" s="8">
        <f t="shared" si="16"/>
        <v>-6.5757027782339605E-2</v>
      </c>
      <c r="U31" s="8">
        <f t="shared" si="17"/>
        <v>-8.2182774490462407E-2</v>
      </c>
      <c r="V31" s="8">
        <f t="shared" si="18"/>
        <v>-0.8400619851561828</v>
      </c>
      <c r="W31" s="8">
        <f t="shared" si="19"/>
        <v>-0.96929217235481246</v>
      </c>
      <c r="X31" s="8">
        <f t="shared" si="20"/>
        <v>23.356331168831161</v>
      </c>
      <c r="Y31" s="8">
        <f t="shared" si="21"/>
        <v>-1.7058775972188585</v>
      </c>
      <c r="Z31" s="8">
        <f t="shared" si="22"/>
        <v>-1.6263451735577235</v>
      </c>
      <c r="AA31" s="8">
        <f t="shared" si="23"/>
        <v>1.2913438307089962</v>
      </c>
      <c r="AB31" s="8">
        <f t="shared" si="24"/>
        <v>1.1480865224625632</v>
      </c>
    </row>
    <row r="32" spans="1:28" x14ac:dyDescent="0.25">
      <c r="A32" s="7" t="s">
        <v>30</v>
      </c>
      <c r="B32" s="16">
        <v>69.12</v>
      </c>
      <c r="C32" s="10">
        <v>69.12</v>
      </c>
      <c r="D32" s="10">
        <v>67.75</v>
      </c>
      <c r="E32" s="10">
        <v>68.37</v>
      </c>
      <c r="F32" s="10">
        <v>68.37</v>
      </c>
      <c r="G32" s="10">
        <v>68.66</v>
      </c>
      <c r="H32" s="10">
        <v>68.66</v>
      </c>
      <c r="I32" s="10">
        <v>68.66</v>
      </c>
      <c r="J32" s="10">
        <v>67.94</v>
      </c>
      <c r="K32" s="10">
        <v>69.06</v>
      </c>
      <c r="L32" s="10">
        <v>67.87</v>
      </c>
      <c r="M32" s="10">
        <v>68.42</v>
      </c>
      <c r="N32" s="10">
        <v>66.63</v>
      </c>
      <c r="O32" s="10">
        <v>67.23</v>
      </c>
      <c r="P32" s="8">
        <f t="shared" si="3"/>
        <v>0</v>
      </c>
      <c r="Q32" s="8">
        <f t="shared" si="13"/>
        <v>2.0221402214022106</v>
      </c>
      <c r="R32" s="8">
        <f t="shared" si="14"/>
        <v>1.096972356296618</v>
      </c>
      <c r="S32" s="8">
        <f t="shared" si="15"/>
        <v>1.096972356296618</v>
      </c>
      <c r="T32" s="8">
        <f t="shared" si="16"/>
        <v>0.66996795805418685</v>
      </c>
      <c r="U32" s="8">
        <f t="shared" si="17"/>
        <v>0.66996795805418685</v>
      </c>
      <c r="V32" s="8">
        <f t="shared" si="18"/>
        <v>0.66996795805418685</v>
      </c>
      <c r="W32" s="8">
        <f t="shared" si="19"/>
        <v>1.7368266117162392</v>
      </c>
      <c r="X32" s="8">
        <f t="shared" si="20"/>
        <v>8.6880973066911338E-2</v>
      </c>
      <c r="Y32" s="8">
        <f t="shared" si="21"/>
        <v>1.8417562988065441</v>
      </c>
      <c r="Z32" s="8">
        <f t="shared" si="22"/>
        <v>1.0230926629640464</v>
      </c>
      <c r="AA32" s="8">
        <f t="shared" si="23"/>
        <v>3.7370553804592817</v>
      </c>
      <c r="AB32" s="8">
        <f t="shared" si="24"/>
        <v>2.8112449799196639</v>
      </c>
    </row>
    <row r="33" spans="1:28" x14ac:dyDescent="0.25">
      <c r="A33" s="7" t="s">
        <v>31</v>
      </c>
      <c r="B33" s="16">
        <v>90.66</v>
      </c>
      <c r="C33" s="10">
        <v>90.57</v>
      </c>
      <c r="D33" s="10">
        <v>91.24</v>
      </c>
      <c r="E33" s="10">
        <v>90.56</v>
      </c>
      <c r="F33" s="10">
        <v>90.47</v>
      </c>
      <c r="G33" s="10">
        <v>88.88</v>
      </c>
      <c r="H33" s="10">
        <v>88.43</v>
      </c>
      <c r="I33" s="10">
        <v>89.72</v>
      </c>
      <c r="J33" s="10">
        <v>90.23</v>
      </c>
      <c r="K33" s="10">
        <v>106.91</v>
      </c>
      <c r="L33" s="10">
        <v>92.28</v>
      </c>
      <c r="M33" s="10">
        <v>92.87</v>
      </c>
      <c r="N33" s="10">
        <v>96.2</v>
      </c>
      <c r="O33" s="10">
        <v>95.57</v>
      </c>
      <c r="P33" s="8">
        <f t="shared" si="3"/>
        <v>9.9370652533963266E-2</v>
      </c>
      <c r="Q33" s="8">
        <f t="shared" si="13"/>
        <v>-0.63568610258658964</v>
      </c>
      <c r="R33" s="8">
        <f t="shared" si="14"/>
        <v>0.1104240282685538</v>
      </c>
      <c r="S33" s="8">
        <f t="shared" si="15"/>
        <v>0.21001436940422025</v>
      </c>
      <c r="T33" s="8">
        <f t="shared" si="16"/>
        <v>2.002700270027006</v>
      </c>
      <c r="U33" s="8">
        <f t="shared" si="17"/>
        <v>2.5217686305552149</v>
      </c>
      <c r="V33" s="8">
        <f t="shared" si="18"/>
        <v>1.0477039679001336</v>
      </c>
      <c r="W33" s="8">
        <f t="shared" si="19"/>
        <v>0.47655990247146462</v>
      </c>
      <c r="X33" s="8">
        <f t="shared" si="20"/>
        <v>-15.199700682817323</v>
      </c>
      <c r="Y33" s="8">
        <f t="shared" si="21"/>
        <v>-1.7555266579974074</v>
      </c>
      <c r="Z33" s="8">
        <f t="shared" si="22"/>
        <v>-2.3796705071605544</v>
      </c>
      <c r="AA33" s="8">
        <f t="shared" si="23"/>
        <v>-5.7588357588357724</v>
      </c>
      <c r="AB33" s="8">
        <f t="shared" si="24"/>
        <v>-5.1375954797530596</v>
      </c>
    </row>
    <row r="34" spans="1:28" x14ac:dyDescent="0.25">
      <c r="A34" s="7" t="s">
        <v>32</v>
      </c>
      <c r="B34" s="16">
        <v>111.43</v>
      </c>
      <c r="C34" s="10">
        <v>111.43</v>
      </c>
      <c r="D34" s="10">
        <v>111.07</v>
      </c>
      <c r="E34" s="10">
        <v>109.79</v>
      </c>
      <c r="F34" s="10">
        <v>109.79</v>
      </c>
      <c r="G34" s="10">
        <v>109.7</v>
      </c>
      <c r="H34" s="10">
        <v>109.42</v>
      </c>
      <c r="I34" s="10">
        <v>109.97</v>
      </c>
      <c r="J34" s="10">
        <v>108.22</v>
      </c>
      <c r="K34" s="10">
        <v>117.74</v>
      </c>
      <c r="L34" s="10">
        <v>108.12</v>
      </c>
      <c r="M34" s="10">
        <v>107.75</v>
      </c>
      <c r="N34" s="10">
        <v>108.04</v>
      </c>
      <c r="O34" s="10">
        <v>106.52</v>
      </c>
      <c r="P34" s="8">
        <f t="shared" si="3"/>
        <v>0</v>
      </c>
      <c r="Q34" s="8">
        <f t="shared" si="13"/>
        <v>0.32411992437202741</v>
      </c>
      <c r="R34" s="8">
        <f t="shared" si="14"/>
        <v>1.4937608161034603</v>
      </c>
      <c r="S34" s="8">
        <f t="shared" si="15"/>
        <v>1.4937608161034603</v>
      </c>
      <c r="T34" s="8">
        <f t="shared" si="16"/>
        <v>1.5770282588878786</v>
      </c>
      <c r="U34" s="8">
        <f t="shared" si="17"/>
        <v>1.8369585084993645</v>
      </c>
      <c r="V34" s="8">
        <f t="shared" si="18"/>
        <v>1.3276348094935173</v>
      </c>
      <c r="W34" s="8">
        <f t="shared" si="19"/>
        <v>2.9661800036961665</v>
      </c>
      <c r="X34" s="8">
        <f t="shared" si="20"/>
        <v>-5.3592661797180199</v>
      </c>
      <c r="Y34" s="8">
        <f t="shared" si="21"/>
        <v>3.0614132445431039</v>
      </c>
      <c r="Z34" s="8">
        <f t="shared" si="22"/>
        <v>3.4153132250580143</v>
      </c>
      <c r="AA34" s="8">
        <f t="shared" si="23"/>
        <v>3.1377267678637395</v>
      </c>
      <c r="AB34" s="8">
        <f t="shared" si="24"/>
        <v>4.6094630116410258</v>
      </c>
    </row>
    <row r="35" spans="1:28" ht="30" x14ac:dyDescent="0.25">
      <c r="A35" s="7" t="s">
        <v>33</v>
      </c>
      <c r="B35" s="16">
        <v>111.09</v>
      </c>
      <c r="C35" s="10">
        <v>111.09</v>
      </c>
      <c r="D35" s="10">
        <v>110.36</v>
      </c>
      <c r="E35" s="10">
        <v>111.32</v>
      </c>
      <c r="F35" s="10">
        <v>111.22</v>
      </c>
      <c r="G35" s="10">
        <v>111.89</v>
      </c>
      <c r="H35" s="10">
        <v>112.3</v>
      </c>
      <c r="I35" s="10">
        <v>111.65</v>
      </c>
      <c r="J35" s="10">
        <v>109.35</v>
      </c>
      <c r="K35" s="10">
        <v>115.41</v>
      </c>
      <c r="L35" s="10">
        <v>109.69</v>
      </c>
      <c r="M35" s="10">
        <v>108.75</v>
      </c>
      <c r="N35" s="10">
        <v>109.08</v>
      </c>
      <c r="O35" s="10">
        <v>108.64</v>
      </c>
      <c r="P35" s="8">
        <f t="shared" si="3"/>
        <v>0</v>
      </c>
      <c r="Q35" s="8">
        <f t="shared" si="13"/>
        <v>0.6614715476622024</v>
      </c>
      <c r="R35" s="8">
        <f t="shared" si="14"/>
        <v>-0.20661157024792942</v>
      </c>
      <c r="S35" s="8">
        <f t="shared" si="15"/>
        <v>-0.11688545225678126</v>
      </c>
      <c r="T35" s="8">
        <f t="shared" si="16"/>
        <v>-0.71498793457860188</v>
      </c>
      <c r="U35" s="8">
        <f t="shared" si="17"/>
        <v>-1.0774710596616188</v>
      </c>
      <c r="V35" s="8">
        <f t="shared" si="18"/>
        <v>-0.50156739811913553</v>
      </c>
      <c r="W35" s="8">
        <f t="shared" si="19"/>
        <v>1.5912208504801129</v>
      </c>
      <c r="X35" s="8">
        <f t="shared" si="20"/>
        <v>-3.743176501169728</v>
      </c>
      <c r="Y35" s="8">
        <f t="shared" si="21"/>
        <v>1.2763241863433308</v>
      </c>
      <c r="Z35" s="8">
        <f t="shared" si="22"/>
        <v>2.1517241379310263</v>
      </c>
      <c r="AA35" s="8">
        <f t="shared" si="23"/>
        <v>1.8426842684268365</v>
      </c>
      <c r="AB35" s="8">
        <f t="shared" si="24"/>
        <v>2.2551546391752453</v>
      </c>
    </row>
    <row r="36" spans="1:28" x14ac:dyDescent="0.25">
      <c r="A36" s="7" t="s">
        <v>34</v>
      </c>
      <c r="B36" s="16">
        <v>52.94</v>
      </c>
      <c r="C36" s="10">
        <v>52.56</v>
      </c>
      <c r="D36" s="10">
        <v>48.7</v>
      </c>
      <c r="E36" s="10">
        <v>47.28</v>
      </c>
      <c r="F36" s="10">
        <v>48.13</v>
      </c>
      <c r="G36" s="10">
        <v>46.23</v>
      </c>
      <c r="H36" s="10">
        <v>44.81</v>
      </c>
      <c r="I36" s="10">
        <v>39.42</v>
      </c>
      <c r="J36" s="10">
        <v>35.14</v>
      </c>
      <c r="K36" s="10">
        <v>35.51</v>
      </c>
      <c r="L36" s="10">
        <v>34.14</v>
      </c>
      <c r="M36" s="10">
        <v>33.33</v>
      </c>
      <c r="N36" s="10">
        <v>33.619999999999997</v>
      </c>
      <c r="O36" s="10">
        <v>33.31</v>
      </c>
      <c r="P36" s="8">
        <f t="shared" si="3"/>
        <v>0.7229832572298136</v>
      </c>
      <c r="Q36" s="8">
        <f t="shared" si="13"/>
        <v>8.7063655030800646</v>
      </c>
      <c r="R36" s="8">
        <f t="shared" si="14"/>
        <v>11.971235194585446</v>
      </c>
      <c r="S36" s="8">
        <f t="shared" si="15"/>
        <v>9.9937668813629728</v>
      </c>
      <c r="T36" s="8">
        <f t="shared" si="16"/>
        <v>14.514384598745409</v>
      </c>
      <c r="U36" s="8">
        <f t="shared" si="17"/>
        <v>18.143271591162673</v>
      </c>
      <c r="V36" s="8">
        <f t="shared" si="18"/>
        <v>34.29731100963977</v>
      </c>
      <c r="W36" s="8">
        <f t="shared" si="19"/>
        <v>50.654524758110398</v>
      </c>
      <c r="X36" s="8">
        <f t="shared" si="20"/>
        <v>49.084764854970445</v>
      </c>
      <c r="Y36" s="8">
        <f t="shared" si="21"/>
        <v>55.06736965436437</v>
      </c>
      <c r="Z36" s="8">
        <f t="shared" si="22"/>
        <v>58.835883588358826</v>
      </c>
      <c r="AA36" s="8">
        <f t="shared" si="23"/>
        <v>57.465794170136832</v>
      </c>
      <c r="AB36" s="8">
        <f t="shared" si="24"/>
        <v>58.931251876313411</v>
      </c>
    </row>
    <row r="37" spans="1:28" x14ac:dyDescent="0.25">
      <c r="A37" s="7" t="s">
        <v>35</v>
      </c>
      <c r="B37" s="16">
        <v>41.82</v>
      </c>
      <c r="C37" s="10">
        <v>41.42</v>
      </c>
      <c r="D37" s="10">
        <v>42.31</v>
      </c>
      <c r="E37" s="10">
        <v>46.46</v>
      </c>
      <c r="F37" s="10">
        <v>45.13</v>
      </c>
      <c r="G37" s="10">
        <v>38.82</v>
      </c>
      <c r="H37" s="10">
        <v>32.869999999999997</v>
      </c>
      <c r="I37" s="10">
        <v>41.75</v>
      </c>
      <c r="J37" s="10">
        <v>42.81</v>
      </c>
      <c r="K37" s="10">
        <v>22.87</v>
      </c>
      <c r="L37" s="10">
        <v>42.11</v>
      </c>
      <c r="M37" s="10">
        <v>38.82</v>
      </c>
      <c r="N37" s="10">
        <v>37.26</v>
      </c>
      <c r="O37" s="10">
        <v>35.770000000000003</v>
      </c>
      <c r="P37" s="8">
        <f t="shared" si="3"/>
        <v>0.96571704490584409</v>
      </c>
      <c r="Q37" s="8">
        <f t="shared" si="13"/>
        <v>-1.1581186480737529</v>
      </c>
      <c r="R37" s="8">
        <f t="shared" si="14"/>
        <v>-9.9870856650882445</v>
      </c>
      <c r="S37" s="8">
        <f t="shared" si="15"/>
        <v>-7.334367383115449</v>
      </c>
      <c r="T37" s="8">
        <f t="shared" si="16"/>
        <v>7.7279752704791207</v>
      </c>
      <c r="U37" s="8">
        <f t="shared" si="17"/>
        <v>27.228475813811997</v>
      </c>
      <c r="V37" s="8">
        <f t="shared" si="18"/>
        <v>0.16766467065866664</v>
      </c>
      <c r="W37" s="8">
        <f t="shared" si="19"/>
        <v>-2.3125437981779982</v>
      </c>
      <c r="X37" s="8">
        <f t="shared" si="20"/>
        <v>82.859641451683444</v>
      </c>
      <c r="Y37" s="8">
        <f t="shared" si="21"/>
        <v>-0.68867252434100124</v>
      </c>
      <c r="Z37" s="8">
        <f t="shared" si="22"/>
        <v>7.7279752704791207</v>
      </c>
      <c r="AA37" s="8">
        <f t="shared" si="23"/>
        <v>12.238325281803554</v>
      </c>
      <c r="AB37" s="8">
        <f t="shared" si="24"/>
        <v>16.913614760972877</v>
      </c>
    </row>
    <row r="38" spans="1:28" x14ac:dyDescent="0.25">
      <c r="A38" s="7" t="s">
        <v>36</v>
      </c>
      <c r="B38" s="16">
        <v>41.73</v>
      </c>
      <c r="C38" s="10">
        <v>40.72</v>
      </c>
      <c r="D38" s="10">
        <v>36.69</v>
      </c>
      <c r="E38" s="10">
        <v>35.15</v>
      </c>
      <c r="F38" s="10">
        <v>36.01</v>
      </c>
      <c r="G38" s="10">
        <v>37.520000000000003</v>
      </c>
      <c r="H38" s="10">
        <v>41.39</v>
      </c>
      <c r="I38" s="10">
        <v>40.409999999999997</v>
      </c>
      <c r="J38" s="10">
        <v>35.03</v>
      </c>
      <c r="K38" s="10">
        <v>45.43</v>
      </c>
      <c r="L38" s="10">
        <v>34.19</v>
      </c>
      <c r="M38" s="10">
        <v>31.91</v>
      </c>
      <c r="N38" s="10">
        <v>30.73</v>
      </c>
      <c r="O38" s="10">
        <v>29.78</v>
      </c>
      <c r="P38" s="8">
        <f t="shared" si="3"/>
        <v>2.4803536345775967</v>
      </c>
      <c r="Q38" s="8">
        <f t="shared" si="13"/>
        <v>13.736713000817673</v>
      </c>
      <c r="R38" s="8">
        <f t="shared" si="14"/>
        <v>18.71977240398293</v>
      </c>
      <c r="S38" s="8">
        <f t="shared" si="15"/>
        <v>15.884476534296027</v>
      </c>
      <c r="T38" s="8">
        <f t="shared" si="16"/>
        <v>11.220682302771849</v>
      </c>
      <c r="U38" s="8">
        <f t="shared" si="17"/>
        <v>0.82145445759844904</v>
      </c>
      <c r="V38" s="8">
        <f t="shared" si="18"/>
        <v>3.2665181885671757</v>
      </c>
      <c r="W38" s="8">
        <f t="shared" si="19"/>
        <v>19.126463031687109</v>
      </c>
      <c r="X38" s="8">
        <f t="shared" si="20"/>
        <v>-8.1443979749064539</v>
      </c>
      <c r="Y38" s="8">
        <f t="shared" si="21"/>
        <v>22.053231939163481</v>
      </c>
      <c r="Z38" s="8">
        <f t="shared" si="22"/>
        <v>30.774052021309927</v>
      </c>
      <c r="AA38" s="8">
        <f t="shared" si="23"/>
        <v>35.795639440286351</v>
      </c>
      <c r="AB38" s="8">
        <f t="shared" si="24"/>
        <v>40.127602417730003</v>
      </c>
    </row>
    <row r="39" spans="1:28" x14ac:dyDescent="0.25">
      <c r="A39" s="7" t="s">
        <v>37</v>
      </c>
      <c r="B39" s="16">
        <v>58.43</v>
      </c>
      <c r="C39" s="10">
        <v>57.08</v>
      </c>
      <c r="D39" s="10">
        <v>54.33</v>
      </c>
      <c r="E39" s="10">
        <v>53.83</v>
      </c>
      <c r="F39" s="10">
        <v>56.09</v>
      </c>
      <c r="G39" s="10">
        <v>60.32</v>
      </c>
      <c r="H39" s="10">
        <v>63.62</v>
      </c>
      <c r="I39" s="10">
        <v>65.819999999999993</v>
      </c>
      <c r="J39" s="10">
        <v>55.58</v>
      </c>
      <c r="K39" s="10">
        <v>42.97</v>
      </c>
      <c r="L39" s="10">
        <v>51.32</v>
      </c>
      <c r="M39" s="10">
        <v>46.53</v>
      </c>
      <c r="N39" s="10">
        <v>46.83</v>
      </c>
      <c r="O39" s="10">
        <v>46.19</v>
      </c>
      <c r="P39" s="8">
        <f t="shared" si="3"/>
        <v>2.3651016117729426</v>
      </c>
      <c r="Q39" s="8">
        <f t="shared" si="13"/>
        <v>7.5464752438799962</v>
      </c>
      <c r="R39" s="8">
        <f t="shared" si="14"/>
        <v>8.545420769087869</v>
      </c>
      <c r="S39" s="8">
        <f t="shared" si="15"/>
        <v>4.1718666428953526</v>
      </c>
      <c r="T39" s="8">
        <f t="shared" si="16"/>
        <v>-3.1332891246684369</v>
      </c>
      <c r="U39" s="8">
        <f t="shared" si="17"/>
        <v>-8.157812008802253</v>
      </c>
      <c r="V39" s="8">
        <f t="shared" si="18"/>
        <v>-11.227590398055298</v>
      </c>
      <c r="W39" s="8">
        <f t="shared" si="19"/>
        <v>5.1277437927311951</v>
      </c>
      <c r="X39" s="8">
        <f t="shared" si="20"/>
        <v>35.978589713753792</v>
      </c>
      <c r="Y39" s="8">
        <f t="shared" si="21"/>
        <v>13.854247856586127</v>
      </c>
      <c r="Z39" s="8">
        <f t="shared" si="22"/>
        <v>25.574897915323433</v>
      </c>
      <c r="AA39" s="8">
        <f t="shared" si="23"/>
        <v>24.770446295109977</v>
      </c>
      <c r="AB39" s="8">
        <f t="shared" si="24"/>
        <v>26.499242260229479</v>
      </c>
    </row>
    <row r="40" spans="1:28" x14ac:dyDescent="0.25">
      <c r="A40" s="7" t="s">
        <v>38</v>
      </c>
      <c r="B40" s="16">
        <v>44.64</v>
      </c>
      <c r="C40" s="10">
        <v>43.96</v>
      </c>
      <c r="D40" s="10">
        <v>43.45</v>
      </c>
      <c r="E40" s="10">
        <v>48.36</v>
      </c>
      <c r="F40" s="10">
        <v>53.61</v>
      </c>
      <c r="G40" s="10">
        <v>60.67</v>
      </c>
      <c r="H40" s="10">
        <v>59.68</v>
      </c>
      <c r="I40" s="10">
        <v>60.06</v>
      </c>
      <c r="J40" s="10">
        <v>48.92</v>
      </c>
      <c r="K40" s="10">
        <v>43.68</v>
      </c>
      <c r="L40" s="10">
        <v>48.13</v>
      </c>
      <c r="M40" s="10">
        <v>43.59</v>
      </c>
      <c r="N40" s="10">
        <v>43.48</v>
      </c>
      <c r="O40" s="10">
        <v>43.64</v>
      </c>
      <c r="P40" s="8">
        <f t="shared" si="3"/>
        <v>1.5468607825295635</v>
      </c>
      <c r="Q40" s="8">
        <f t="shared" si="13"/>
        <v>2.7387802071346243</v>
      </c>
      <c r="R40" s="8">
        <f t="shared" si="14"/>
        <v>-7.6923076923076934</v>
      </c>
      <c r="S40" s="8">
        <f t="shared" si="15"/>
        <v>-16.73195299384443</v>
      </c>
      <c r="T40" s="8">
        <f t="shared" si="16"/>
        <v>-26.421625185429377</v>
      </c>
      <c r="U40" s="8">
        <f t="shared" si="17"/>
        <v>-25.201072386058982</v>
      </c>
      <c r="V40" s="8">
        <f t="shared" si="18"/>
        <v>-25.674325674325672</v>
      </c>
      <c r="W40" s="8">
        <f t="shared" si="19"/>
        <v>-8.7489779231398188</v>
      </c>
      <c r="X40" s="8">
        <f t="shared" si="20"/>
        <v>2.19780219780219</v>
      </c>
      <c r="Y40" s="8">
        <f t="shared" si="21"/>
        <v>-7.2511946810721071</v>
      </c>
      <c r="Z40" s="8">
        <f t="shared" si="22"/>
        <v>2.4088093599449394</v>
      </c>
      <c r="AA40" s="8">
        <f t="shared" si="23"/>
        <v>2.6678932842686436</v>
      </c>
      <c r="AB40" s="8">
        <f t="shared" si="24"/>
        <v>2.2914757103574601</v>
      </c>
    </row>
    <row r="41" spans="1:28" x14ac:dyDescent="0.25">
      <c r="A41" s="7" t="s">
        <v>39</v>
      </c>
      <c r="B41" s="16">
        <v>142.94999999999999</v>
      </c>
      <c r="C41" s="10">
        <v>133.4</v>
      </c>
      <c r="D41" s="10">
        <v>97.13</v>
      </c>
      <c r="E41" s="10">
        <v>91.86</v>
      </c>
      <c r="F41" s="10">
        <v>92.28</v>
      </c>
      <c r="G41" s="10">
        <v>73.62</v>
      </c>
      <c r="H41" s="10">
        <v>71.36</v>
      </c>
      <c r="I41" s="10">
        <v>96.61</v>
      </c>
      <c r="J41" s="10">
        <v>163.69999999999999</v>
      </c>
      <c r="K41" s="10">
        <v>189.6</v>
      </c>
      <c r="L41" s="10">
        <v>188.14</v>
      </c>
      <c r="M41" s="10">
        <v>167.99</v>
      </c>
      <c r="N41" s="10">
        <v>151.19</v>
      </c>
      <c r="O41" s="10">
        <v>114.48</v>
      </c>
      <c r="P41" s="8">
        <f t="shared" si="3"/>
        <v>7.1589205397301328</v>
      </c>
      <c r="Q41" s="8">
        <f t="shared" si="13"/>
        <v>47.173890661999366</v>
      </c>
      <c r="R41" s="8">
        <f t="shared" si="14"/>
        <v>55.61724363161332</v>
      </c>
      <c r="S41" s="8">
        <f t="shared" si="15"/>
        <v>54.90897269180752</v>
      </c>
      <c r="T41" s="8">
        <f t="shared" si="16"/>
        <v>94.172779136104282</v>
      </c>
      <c r="U41" s="8">
        <f t="shared" si="17"/>
        <v>100.32230941704032</v>
      </c>
      <c r="V41" s="8">
        <f t="shared" si="18"/>
        <v>47.966049063243958</v>
      </c>
      <c r="W41" s="8">
        <f t="shared" si="19"/>
        <v>-12.675626145387909</v>
      </c>
      <c r="X41" s="8">
        <f t="shared" si="20"/>
        <v>-24.604430379746844</v>
      </c>
      <c r="Y41" s="8">
        <f t="shared" si="21"/>
        <v>-24.019347294567865</v>
      </c>
      <c r="Z41" s="8">
        <f t="shared" si="22"/>
        <v>-14.90564914578249</v>
      </c>
      <c r="AA41" s="8">
        <f t="shared" si="23"/>
        <v>-5.4500959058138818</v>
      </c>
      <c r="AB41" s="8">
        <f t="shared" si="24"/>
        <v>24.868972746331224</v>
      </c>
    </row>
    <row r="42" spans="1:28" x14ac:dyDescent="0.25">
      <c r="A42" s="7" t="s">
        <v>40</v>
      </c>
      <c r="B42" s="16">
        <v>126.36</v>
      </c>
      <c r="C42" s="10">
        <v>114.45</v>
      </c>
      <c r="D42" s="10">
        <v>99.04</v>
      </c>
      <c r="E42" s="10">
        <v>110.15</v>
      </c>
      <c r="F42" s="10">
        <v>108.76</v>
      </c>
      <c r="G42" s="10">
        <v>117.84</v>
      </c>
      <c r="H42" s="10">
        <v>131.44999999999999</v>
      </c>
      <c r="I42" s="10">
        <v>170.55</v>
      </c>
      <c r="J42" s="10">
        <v>206.67</v>
      </c>
      <c r="K42" s="10">
        <v>228.51</v>
      </c>
      <c r="L42" s="10">
        <v>168.29</v>
      </c>
      <c r="M42" s="10">
        <v>173.94</v>
      </c>
      <c r="N42" s="10">
        <v>152.13</v>
      </c>
      <c r="O42" s="10">
        <v>116.6</v>
      </c>
      <c r="P42" s="8">
        <f t="shared" si="3"/>
        <v>10.406290956749672</v>
      </c>
      <c r="Q42" s="8">
        <f t="shared" si="13"/>
        <v>27.584814216478179</v>
      </c>
      <c r="R42" s="8">
        <f t="shared" si="14"/>
        <v>14.716295960054453</v>
      </c>
      <c r="S42" s="8">
        <f t="shared" si="15"/>
        <v>16.182420007355631</v>
      </c>
      <c r="T42" s="8">
        <f t="shared" si="16"/>
        <v>7.2301425661914323</v>
      </c>
      <c r="U42" s="8">
        <f t="shared" si="17"/>
        <v>-3.8721947508558259</v>
      </c>
      <c r="V42" s="8">
        <f t="shared" si="18"/>
        <v>-25.910290237467024</v>
      </c>
      <c r="W42" s="8">
        <f t="shared" si="19"/>
        <v>-38.859050660473216</v>
      </c>
      <c r="X42" s="8">
        <f t="shared" si="20"/>
        <v>-44.702638834186679</v>
      </c>
      <c r="Y42" s="8">
        <f t="shared" si="21"/>
        <v>-24.915324737061013</v>
      </c>
      <c r="Z42" s="8">
        <f t="shared" si="22"/>
        <v>-27.354260089686093</v>
      </c>
      <c r="AA42" s="8">
        <f t="shared" si="23"/>
        <v>-16.939459672648397</v>
      </c>
      <c r="AB42" s="8">
        <f t="shared" si="24"/>
        <v>8.3704974271012134</v>
      </c>
    </row>
    <row r="43" spans="1:28" x14ac:dyDescent="0.25">
      <c r="A43" s="7" t="s">
        <v>41</v>
      </c>
      <c r="B43" s="16">
        <v>91.13</v>
      </c>
      <c r="C43" s="10">
        <v>88.92</v>
      </c>
      <c r="D43" s="10">
        <v>99.12</v>
      </c>
      <c r="E43" s="10">
        <v>111.12</v>
      </c>
      <c r="F43" s="10">
        <v>124.46</v>
      </c>
      <c r="G43" s="10">
        <v>121.14</v>
      </c>
      <c r="H43" s="10">
        <v>122.19</v>
      </c>
      <c r="I43" s="10">
        <v>108.99</v>
      </c>
      <c r="J43" s="10">
        <v>99.29</v>
      </c>
      <c r="K43" s="10">
        <v>77.540000000000006</v>
      </c>
      <c r="L43" s="10">
        <v>93.76</v>
      </c>
      <c r="M43" s="10">
        <v>95.18</v>
      </c>
      <c r="N43" s="10">
        <v>85.8</v>
      </c>
      <c r="O43" s="10">
        <v>83.98</v>
      </c>
      <c r="P43" s="8">
        <f t="shared" si="3"/>
        <v>2.4853801169590497</v>
      </c>
      <c r="Q43" s="8">
        <f t="shared" si="13"/>
        <v>-8.0609362389023431</v>
      </c>
      <c r="R43" s="8">
        <f t="shared" si="14"/>
        <v>-17.989560835133204</v>
      </c>
      <c r="S43" s="8">
        <f t="shared" si="15"/>
        <v>-26.779688253254051</v>
      </c>
      <c r="T43" s="8">
        <f t="shared" si="16"/>
        <v>-24.772989929007764</v>
      </c>
      <c r="U43" s="8">
        <f t="shared" si="17"/>
        <v>-25.419428758490881</v>
      </c>
      <c r="V43" s="8">
        <f t="shared" si="18"/>
        <v>-16.386824479310022</v>
      </c>
      <c r="W43" s="8">
        <f t="shared" si="19"/>
        <v>-8.2183502870379783</v>
      </c>
      <c r="X43" s="8">
        <f t="shared" si="20"/>
        <v>17.526437967500613</v>
      </c>
      <c r="Y43" s="8">
        <f t="shared" si="21"/>
        <v>-2.8050341296928423</v>
      </c>
      <c r="Z43" s="8">
        <f t="shared" si="22"/>
        <v>-4.2550956083210849</v>
      </c>
      <c r="AA43" s="8">
        <f t="shared" si="23"/>
        <v>6.2121212121212039</v>
      </c>
      <c r="AB43" s="8">
        <f t="shared" si="24"/>
        <v>8.5139318885448745</v>
      </c>
    </row>
    <row r="44" spans="1:28" x14ac:dyDescent="0.25">
      <c r="A44" s="7" t="s">
        <v>42</v>
      </c>
      <c r="B44" s="16">
        <v>154.77000000000001</v>
      </c>
      <c r="C44" s="10">
        <v>153.52000000000001</v>
      </c>
      <c r="D44" s="10">
        <v>153.97</v>
      </c>
      <c r="E44" s="10">
        <v>140.11000000000001</v>
      </c>
      <c r="F44" s="10">
        <v>139.88999999999999</v>
      </c>
      <c r="G44" s="10">
        <v>157.68</v>
      </c>
      <c r="H44" s="10">
        <v>156.51</v>
      </c>
      <c r="I44" s="10">
        <v>164.88</v>
      </c>
      <c r="J44" s="10">
        <v>152.66999999999999</v>
      </c>
      <c r="K44" s="10">
        <v>126.71</v>
      </c>
      <c r="L44" s="10">
        <v>164.73</v>
      </c>
      <c r="M44" s="10">
        <v>174.89</v>
      </c>
      <c r="N44" s="10">
        <v>158.28</v>
      </c>
      <c r="O44" s="10">
        <v>151.07</v>
      </c>
      <c r="P44" s="8">
        <f t="shared" si="3"/>
        <v>0.81422615945805887</v>
      </c>
      <c r="Q44" s="8">
        <f t="shared" si="13"/>
        <v>0.51958173670196572</v>
      </c>
      <c r="R44" s="8">
        <f t="shared" si="14"/>
        <v>10.463207479837266</v>
      </c>
      <c r="S44" s="8">
        <f t="shared" si="15"/>
        <v>10.636929015655184</v>
      </c>
      <c r="T44" s="8">
        <f t="shared" si="16"/>
        <v>-1.8455098934551017</v>
      </c>
      <c r="U44" s="8">
        <f t="shared" si="17"/>
        <v>-1.1117500479202391</v>
      </c>
      <c r="V44" s="8">
        <f t="shared" si="18"/>
        <v>-6.1317321688500641</v>
      </c>
      <c r="W44" s="8">
        <f t="shared" si="19"/>
        <v>1.3755158184319214</v>
      </c>
      <c r="X44" s="8">
        <f t="shared" si="20"/>
        <v>22.145055638860399</v>
      </c>
      <c r="Y44" s="8">
        <f t="shared" si="21"/>
        <v>-6.0462575122928257</v>
      </c>
      <c r="Z44" s="8">
        <f t="shared" si="22"/>
        <v>-11.504374178054761</v>
      </c>
      <c r="AA44" s="8">
        <f t="shared" si="23"/>
        <v>-2.2175890826383551</v>
      </c>
      <c r="AB44" s="8">
        <f t="shared" si="24"/>
        <v>2.4491957370755415</v>
      </c>
    </row>
    <row r="45" spans="1:28" ht="30" x14ac:dyDescent="0.25">
      <c r="A45" s="7" t="s">
        <v>43</v>
      </c>
      <c r="B45" s="16">
        <v>2376.64</v>
      </c>
      <c r="C45" s="10">
        <v>2360.9699999999998</v>
      </c>
      <c r="D45" s="10">
        <v>2334.11</v>
      </c>
      <c r="E45" s="10">
        <v>2334.11</v>
      </c>
      <c r="F45" s="10">
        <v>2334.11</v>
      </c>
      <c r="G45" s="10">
        <v>2339.15</v>
      </c>
      <c r="H45" s="10">
        <v>2339.15</v>
      </c>
      <c r="I45" s="10">
        <v>2339.15</v>
      </c>
      <c r="J45" s="10">
        <v>2339.15</v>
      </c>
      <c r="K45" s="10">
        <v>2274.7199999999998</v>
      </c>
      <c r="L45" s="10">
        <v>2339.15</v>
      </c>
      <c r="M45" s="10">
        <v>2339.15</v>
      </c>
      <c r="N45" s="10">
        <v>2343.7199999999998</v>
      </c>
      <c r="O45" s="10">
        <v>2343.7199999999998</v>
      </c>
      <c r="P45" s="8">
        <f t="shared" si="3"/>
        <v>0.66371025468345124</v>
      </c>
      <c r="Q45" s="8">
        <f t="shared" si="13"/>
        <v>1.8221077841232898</v>
      </c>
      <c r="R45" s="8">
        <f t="shared" si="14"/>
        <v>1.8221077841232898</v>
      </c>
      <c r="S45" s="8">
        <f t="shared" si="15"/>
        <v>1.8221077841232898</v>
      </c>
      <c r="T45" s="8">
        <f t="shared" si="16"/>
        <v>1.6027189363657612</v>
      </c>
      <c r="U45" s="8">
        <f t="shared" si="17"/>
        <v>1.6027189363657612</v>
      </c>
      <c r="V45" s="8">
        <f t="shared" si="18"/>
        <v>1.6027189363657612</v>
      </c>
      <c r="W45" s="8">
        <f t="shared" si="19"/>
        <v>1.6027189363657612</v>
      </c>
      <c r="X45" s="8">
        <f t="shared" si="20"/>
        <v>4.4805514524864662</v>
      </c>
      <c r="Y45" s="8">
        <f t="shared" si="21"/>
        <v>1.6027189363657612</v>
      </c>
      <c r="Z45" s="8">
        <f t="shared" si="22"/>
        <v>1.6027189363657612</v>
      </c>
      <c r="AA45" s="8">
        <f t="shared" si="23"/>
        <v>1.4046046456061418</v>
      </c>
      <c r="AB45" s="8">
        <f t="shared" si="24"/>
        <v>1.4046046456061418</v>
      </c>
    </row>
    <row r="46" spans="1:28" x14ac:dyDescent="0.25">
      <c r="A46" s="7" t="s">
        <v>44</v>
      </c>
      <c r="B46" s="16">
        <v>241.81</v>
      </c>
      <c r="C46" s="10">
        <v>241.81</v>
      </c>
      <c r="D46" s="10">
        <v>241.81</v>
      </c>
      <c r="E46" s="10">
        <v>246.39</v>
      </c>
      <c r="F46" s="10">
        <v>246.39</v>
      </c>
      <c r="G46" s="10">
        <v>246.39</v>
      </c>
      <c r="H46" s="10">
        <v>246.39</v>
      </c>
      <c r="I46" s="10">
        <v>246.39</v>
      </c>
      <c r="J46" s="10">
        <v>246.39</v>
      </c>
      <c r="K46" s="10">
        <v>217.66</v>
      </c>
      <c r="L46" s="10">
        <v>245.68</v>
      </c>
      <c r="M46" s="10">
        <v>240.12</v>
      </c>
      <c r="N46" s="10">
        <v>240.74</v>
      </c>
      <c r="O46" s="10">
        <v>240.74</v>
      </c>
      <c r="P46" s="8">
        <f t="shared" si="3"/>
        <v>0</v>
      </c>
      <c r="Q46" s="8">
        <f t="shared" si="13"/>
        <v>0</v>
      </c>
      <c r="R46" s="8">
        <f t="shared" si="14"/>
        <v>-1.8588416737692199</v>
      </c>
      <c r="S46" s="8">
        <f t="shared" si="15"/>
        <v>-1.8588416737692199</v>
      </c>
      <c r="T46" s="8">
        <f t="shared" si="16"/>
        <v>-1.8588416737692199</v>
      </c>
      <c r="U46" s="8">
        <f t="shared" si="17"/>
        <v>-1.8588416737692199</v>
      </c>
      <c r="V46" s="8">
        <f t="shared" si="18"/>
        <v>-1.8588416737692199</v>
      </c>
      <c r="W46" s="8">
        <f t="shared" si="19"/>
        <v>-1.8588416737692199</v>
      </c>
      <c r="X46" s="8">
        <f t="shared" si="20"/>
        <v>11.095286226224403</v>
      </c>
      <c r="Y46" s="8">
        <f t="shared" si="21"/>
        <v>-1.5752197981113767</v>
      </c>
      <c r="Z46" s="8">
        <f t="shared" si="22"/>
        <v>0.70381475928702741</v>
      </c>
      <c r="AA46" s="8">
        <f t="shared" si="23"/>
        <v>0.4444629060397034</v>
      </c>
      <c r="AB46" s="8">
        <f t="shared" si="24"/>
        <v>0.4444629060397034</v>
      </c>
    </row>
    <row r="47" spans="1:28" ht="30" x14ac:dyDescent="0.25">
      <c r="A47" s="7" t="s">
        <v>45</v>
      </c>
      <c r="B47" s="16">
        <v>3287.15</v>
      </c>
      <c r="C47" s="10">
        <v>3273.78</v>
      </c>
      <c r="D47" s="10">
        <v>3273.78</v>
      </c>
      <c r="E47" s="10">
        <v>3247.64</v>
      </c>
      <c r="F47" s="10">
        <v>3212.61</v>
      </c>
      <c r="G47" s="10">
        <v>3162.23</v>
      </c>
      <c r="H47" s="10">
        <v>3162.23</v>
      </c>
      <c r="I47" s="10">
        <v>3162.23</v>
      </c>
      <c r="J47" s="10">
        <v>3162.23</v>
      </c>
      <c r="K47" s="10">
        <v>2932.27</v>
      </c>
      <c r="L47" s="10">
        <v>3162.23</v>
      </c>
      <c r="M47" s="10">
        <v>3162.23</v>
      </c>
      <c r="N47" s="10">
        <v>3156.28</v>
      </c>
      <c r="O47" s="10">
        <v>3156.28</v>
      </c>
      <c r="P47" s="8">
        <f t="shared" si="3"/>
        <v>0.40839641026579443</v>
      </c>
      <c r="Q47" s="8">
        <f t="shared" si="13"/>
        <v>0.40839641026579443</v>
      </c>
      <c r="R47" s="8">
        <f t="shared" si="14"/>
        <v>1.2165757288369576</v>
      </c>
      <c r="S47" s="8">
        <f t="shared" si="15"/>
        <v>2.3202318364196088</v>
      </c>
      <c r="T47" s="8">
        <f t="shared" si="16"/>
        <v>3.9503767910619985</v>
      </c>
      <c r="U47" s="8">
        <f t="shared" si="17"/>
        <v>3.9503767910619985</v>
      </c>
      <c r="V47" s="8">
        <f t="shared" si="18"/>
        <v>3.9503767910619985</v>
      </c>
      <c r="W47" s="8">
        <f t="shared" si="19"/>
        <v>3.9503767910619985</v>
      </c>
      <c r="X47" s="8">
        <f t="shared" si="20"/>
        <v>12.102568999444131</v>
      </c>
      <c r="Y47" s="8">
        <f t="shared" si="21"/>
        <v>3.9503767910619985</v>
      </c>
      <c r="Z47" s="8">
        <f t="shared" si="22"/>
        <v>3.9503767910619985</v>
      </c>
      <c r="AA47" s="8">
        <f t="shared" si="23"/>
        <v>4.1463368268974961</v>
      </c>
      <c r="AB47" s="8">
        <f t="shared" si="24"/>
        <v>4.1463368268974961</v>
      </c>
    </row>
    <row r="48" spans="1:28" ht="30" x14ac:dyDescent="0.25">
      <c r="A48" s="7" t="s">
        <v>46</v>
      </c>
      <c r="B48" s="16">
        <v>344.4</v>
      </c>
      <c r="C48" s="10">
        <v>341.86</v>
      </c>
      <c r="D48" s="10">
        <v>341.86</v>
      </c>
      <c r="E48" s="10">
        <v>337.79</v>
      </c>
      <c r="F48" s="10">
        <v>337.79</v>
      </c>
      <c r="G48" s="10">
        <v>337.79</v>
      </c>
      <c r="H48" s="10">
        <v>335.94</v>
      </c>
      <c r="I48" s="10">
        <v>333.13</v>
      </c>
      <c r="J48" s="10">
        <v>333.13</v>
      </c>
      <c r="K48" s="10">
        <v>311.32</v>
      </c>
      <c r="L48" s="10">
        <v>340.16</v>
      </c>
      <c r="M48" s="10">
        <v>340.16</v>
      </c>
      <c r="N48" s="10">
        <v>338.04</v>
      </c>
      <c r="O48" s="10">
        <v>338.04</v>
      </c>
      <c r="P48" s="8">
        <f t="shared" si="3"/>
        <v>0.74299420815538042</v>
      </c>
      <c r="Q48" s="8">
        <f t="shared" si="13"/>
        <v>0.74299420815538042</v>
      </c>
      <c r="R48" s="8">
        <f t="shared" si="14"/>
        <v>1.9568370881316639</v>
      </c>
      <c r="S48" s="8">
        <f t="shared" si="15"/>
        <v>1.9568370881316639</v>
      </c>
      <c r="T48" s="8">
        <f t="shared" si="16"/>
        <v>1.9568370881316639</v>
      </c>
      <c r="U48" s="8">
        <f t="shared" si="17"/>
        <v>2.518306840507222</v>
      </c>
      <c r="V48" s="8">
        <f t="shared" si="18"/>
        <v>3.3830636688379769</v>
      </c>
      <c r="W48" s="8">
        <f t="shared" si="19"/>
        <v>3.3830636688379769</v>
      </c>
      <c r="X48" s="8">
        <f t="shared" si="20"/>
        <v>10.625722729024801</v>
      </c>
      <c r="Y48" s="8">
        <f t="shared" si="21"/>
        <v>1.2464722483536974</v>
      </c>
      <c r="Z48" s="8">
        <f t="shared" si="22"/>
        <v>1.2464722483536974</v>
      </c>
      <c r="AA48" s="8">
        <f t="shared" si="23"/>
        <v>1.8814341498047469</v>
      </c>
      <c r="AB48" s="8">
        <f t="shared" si="24"/>
        <v>1.8814341498047469</v>
      </c>
    </row>
    <row r="49" spans="1:28" x14ac:dyDescent="0.25">
      <c r="A49" s="7" t="s">
        <v>47</v>
      </c>
      <c r="B49" s="16">
        <v>685.33</v>
      </c>
      <c r="C49" s="10">
        <v>681.33</v>
      </c>
      <c r="D49" s="10">
        <v>693.23</v>
      </c>
      <c r="E49" s="10">
        <v>687.86</v>
      </c>
      <c r="F49" s="10">
        <v>685.91</v>
      </c>
      <c r="G49" s="10">
        <v>685.91</v>
      </c>
      <c r="H49" s="10">
        <v>685.91</v>
      </c>
      <c r="I49" s="10">
        <v>685.91</v>
      </c>
      <c r="J49" s="10">
        <v>685.91</v>
      </c>
      <c r="K49" s="10">
        <v>664.4</v>
      </c>
      <c r="L49" s="10">
        <v>684.92</v>
      </c>
      <c r="M49" s="10">
        <v>677.12</v>
      </c>
      <c r="N49" s="10">
        <v>673.87</v>
      </c>
      <c r="O49" s="10">
        <v>673.87</v>
      </c>
      <c r="P49" s="8">
        <f t="shared" si="3"/>
        <v>0.58708702097366938</v>
      </c>
      <c r="Q49" s="8">
        <f t="shared" si="13"/>
        <v>-1.1395929200986643</v>
      </c>
      <c r="R49" s="8">
        <f t="shared" si="14"/>
        <v>-0.36780740266914336</v>
      </c>
      <c r="S49" s="8">
        <f t="shared" si="15"/>
        <v>-8.4559198728683782E-2</v>
      </c>
      <c r="T49" s="8">
        <f t="shared" si="16"/>
        <v>-8.4559198728683782E-2</v>
      </c>
      <c r="U49" s="8">
        <f t="shared" si="17"/>
        <v>-8.4559198728683782E-2</v>
      </c>
      <c r="V49" s="8">
        <f t="shared" si="18"/>
        <v>-8.4559198728683782E-2</v>
      </c>
      <c r="W49" s="8">
        <f t="shared" si="19"/>
        <v>-8.4559198728683782E-2</v>
      </c>
      <c r="X49" s="8">
        <f t="shared" si="20"/>
        <v>3.150210716435879</v>
      </c>
      <c r="Y49" s="8">
        <f t="shared" si="21"/>
        <v>5.9861005664913591E-2</v>
      </c>
      <c r="Z49" s="8">
        <f t="shared" si="22"/>
        <v>1.2124881852552107</v>
      </c>
      <c r="AA49" s="8">
        <f t="shared" si="23"/>
        <v>1.7006247495807969</v>
      </c>
      <c r="AB49" s="8">
        <f t="shared" si="24"/>
        <v>1.7006247495807969</v>
      </c>
    </row>
    <row r="50" spans="1:28" x14ac:dyDescent="0.25">
      <c r="A50" s="7" t="s">
        <v>48</v>
      </c>
      <c r="B50" s="16">
        <v>126.57</v>
      </c>
      <c r="C50" s="10">
        <v>126.57</v>
      </c>
      <c r="D50" s="10">
        <v>126.57</v>
      </c>
      <c r="E50" s="10">
        <v>126.39</v>
      </c>
      <c r="F50" s="10">
        <v>126.39</v>
      </c>
      <c r="G50" s="10">
        <v>124.82</v>
      </c>
      <c r="H50" s="10">
        <v>124.82</v>
      </c>
      <c r="I50" s="10">
        <v>124.73</v>
      </c>
      <c r="J50" s="10">
        <v>124.73</v>
      </c>
      <c r="K50" s="10">
        <v>119.46</v>
      </c>
      <c r="L50" s="10">
        <v>124.82</v>
      </c>
      <c r="M50" s="10">
        <v>124.82</v>
      </c>
      <c r="N50" s="10">
        <v>122.03</v>
      </c>
      <c r="O50" s="10">
        <v>122.03</v>
      </c>
      <c r="P50" s="8">
        <f t="shared" si="3"/>
        <v>0</v>
      </c>
      <c r="Q50" s="8">
        <f t="shared" si="13"/>
        <v>0</v>
      </c>
      <c r="R50" s="8">
        <f t="shared" si="14"/>
        <v>0.14241633040587942</v>
      </c>
      <c r="S50" s="8">
        <f t="shared" si="15"/>
        <v>0.14241633040587942</v>
      </c>
      <c r="T50" s="8">
        <f t="shared" si="16"/>
        <v>1.4020189072263918</v>
      </c>
      <c r="U50" s="8">
        <f t="shared" si="17"/>
        <v>1.4020189072263918</v>
      </c>
      <c r="V50" s="8">
        <f t="shared" si="18"/>
        <v>1.4751864026296744</v>
      </c>
      <c r="W50" s="8">
        <f t="shared" si="19"/>
        <v>1.4751864026296744</v>
      </c>
      <c r="X50" s="8">
        <f t="shared" si="20"/>
        <v>5.9517830236062395</v>
      </c>
      <c r="Y50" s="8">
        <f t="shared" si="21"/>
        <v>1.4020189072263918</v>
      </c>
      <c r="Z50" s="8">
        <f t="shared" si="22"/>
        <v>1.4020189072263918</v>
      </c>
      <c r="AA50" s="8">
        <f t="shared" si="23"/>
        <v>3.7203966237810278</v>
      </c>
      <c r="AB50" s="8">
        <f t="shared" si="24"/>
        <v>3.7203966237810278</v>
      </c>
    </row>
    <row r="51" spans="1:28" x14ac:dyDescent="0.25">
      <c r="A51" s="7" t="s">
        <v>49</v>
      </c>
      <c r="B51" s="16">
        <v>213.89</v>
      </c>
      <c r="C51" s="10">
        <v>213.55</v>
      </c>
      <c r="D51" s="10">
        <v>212.66</v>
      </c>
      <c r="E51" s="10">
        <v>212.46</v>
      </c>
      <c r="F51" s="10">
        <v>211.89</v>
      </c>
      <c r="G51" s="10">
        <v>211.89</v>
      </c>
      <c r="H51" s="10">
        <v>212.04</v>
      </c>
      <c r="I51" s="10">
        <v>212.04</v>
      </c>
      <c r="J51" s="10">
        <v>215.26</v>
      </c>
      <c r="K51" s="10">
        <v>197.93</v>
      </c>
      <c r="L51" s="10">
        <v>215.23</v>
      </c>
      <c r="M51" s="10">
        <v>214.61</v>
      </c>
      <c r="N51" s="10">
        <v>215.15</v>
      </c>
      <c r="O51" s="10">
        <v>209.97</v>
      </c>
      <c r="P51" s="8">
        <f t="shared" si="3"/>
        <v>0.15921329899319403</v>
      </c>
      <c r="Q51" s="8">
        <f t="shared" si="13"/>
        <v>0.57838803724254717</v>
      </c>
      <c r="R51" s="8">
        <f t="shared" si="14"/>
        <v>0.67306787159935766</v>
      </c>
      <c r="S51" s="8">
        <f t="shared" si="15"/>
        <v>0.94388597857377476</v>
      </c>
      <c r="T51" s="8">
        <f t="shared" si="16"/>
        <v>0.94388597857377476</v>
      </c>
      <c r="U51" s="8">
        <f t="shared" si="17"/>
        <v>0.87247689115261551</v>
      </c>
      <c r="V51" s="8">
        <f t="shared" si="18"/>
        <v>0.87247689115261551</v>
      </c>
      <c r="W51" s="8">
        <f t="shared" si="19"/>
        <v>-0.63643965437145766</v>
      </c>
      <c r="X51" s="8">
        <f t="shared" si="20"/>
        <v>8.0634567776486534</v>
      </c>
      <c r="Y51" s="8">
        <f t="shared" si="21"/>
        <v>-0.62258978766899986</v>
      </c>
      <c r="Z51" s="8">
        <f t="shared" si="22"/>
        <v>-0.33549228833699374</v>
      </c>
      <c r="AA51" s="8">
        <f t="shared" si="23"/>
        <v>-0.58563792702766193</v>
      </c>
      <c r="AB51" s="8">
        <f t="shared" si="24"/>
        <v>1.8669333714340013</v>
      </c>
    </row>
    <row r="52" spans="1:28" x14ac:dyDescent="0.25">
      <c r="A52" s="7" t="s">
        <v>50</v>
      </c>
      <c r="B52" s="16">
        <v>2103.2399999999998</v>
      </c>
      <c r="C52" s="10">
        <v>2096.9699999999998</v>
      </c>
      <c r="D52" s="10">
        <v>2070.39</v>
      </c>
      <c r="E52" s="10">
        <v>2044.77</v>
      </c>
      <c r="F52" s="10">
        <v>2056.4499999999998</v>
      </c>
      <c r="G52" s="10">
        <v>2056.4499999999998</v>
      </c>
      <c r="H52" s="10">
        <v>2056.4499999999998</v>
      </c>
      <c r="I52" s="10">
        <v>2034.97</v>
      </c>
      <c r="J52" s="10">
        <v>2034.97</v>
      </c>
      <c r="K52" s="10">
        <v>1847.04</v>
      </c>
      <c r="L52" s="10">
        <v>2026.38</v>
      </c>
      <c r="M52" s="10">
        <v>2026.38</v>
      </c>
      <c r="N52" s="10">
        <v>2033.35</v>
      </c>
      <c r="O52" s="10">
        <v>2033.35</v>
      </c>
      <c r="P52" s="8">
        <f t="shared" si="3"/>
        <v>0.29900284696491042</v>
      </c>
      <c r="Q52" s="8">
        <f t="shared" si="13"/>
        <v>1.5866575862518744</v>
      </c>
      <c r="R52" s="8">
        <f t="shared" si="14"/>
        <v>2.8594903094235349</v>
      </c>
      <c r="S52" s="8">
        <f t="shared" si="15"/>
        <v>2.2752802159060366</v>
      </c>
      <c r="T52" s="8">
        <f t="shared" si="16"/>
        <v>2.2752802159060366</v>
      </c>
      <c r="U52" s="8">
        <f t="shared" si="17"/>
        <v>2.2752802159060366</v>
      </c>
      <c r="V52" s="8">
        <f t="shared" si="18"/>
        <v>3.3548406119008973</v>
      </c>
      <c r="W52" s="8">
        <f t="shared" si="19"/>
        <v>3.3548406119008973</v>
      </c>
      <c r="X52" s="8">
        <f t="shared" si="20"/>
        <v>13.870841995841985</v>
      </c>
      <c r="Y52" s="8">
        <f t="shared" si="21"/>
        <v>3.7929707162526256</v>
      </c>
      <c r="Z52" s="8">
        <f t="shared" si="22"/>
        <v>3.7929707162526256</v>
      </c>
      <c r="AA52" s="8">
        <f t="shared" si="23"/>
        <v>3.4371849411070343</v>
      </c>
      <c r="AB52" s="8">
        <f t="shared" si="24"/>
        <v>3.4371849411070343</v>
      </c>
    </row>
    <row r="53" spans="1:28" x14ac:dyDescent="0.25">
      <c r="A53" s="7" t="s">
        <v>51</v>
      </c>
      <c r="B53" s="16">
        <v>3811.25</v>
      </c>
      <c r="C53" s="10">
        <v>3804.74</v>
      </c>
      <c r="D53" s="10">
        <v>3796.19</v>
      </c>
      <c r="E53" s="10">
        <v>3796.19</v>
      </c>
      <c r="F53" s="10">
        <v>3796.19</v>
      </c>
      <c r="G53" s="10">
        <v>3796.19</v>
      </c>
      <c r="H53" s="10">
        <v>3796.23</v>
      </c>
      <c r="I53" s="10">
        <v>3796.23</v>
      </c>
      <c r="J53" s="10">
        <v>3796.23</v>
      </c>
      <c r="K53" s="10">
        <v>3744.31</v>
      </c>
      <c r="L53" s="10">
        <v>3772.33</v>
      </c>
      <c r="M53" s="10">
        <v>3772.37</v>
      </c>
      <c r="N53" s="10">
        <v>3793.15</v>
      </c>
      <c r="O53" s="10">
        <v>3773.56</v>
      </c>
      <c r="P53" s="8">
        <f t="shared" si="3"/>
        <v>0.1711023617908296</v>
      </c>
      <c r="Q53" s="8">
        <f t="shared" si="13"/>
        <v>0.39671354700369932</v>
      </c>
      <c r="R53" s="8">
        <f t="shared" si="14"/>
        <v>0.39671354700369932</v>
      </c>
      <c r="S53" s="8">
        <f t="shared" si="15"/>
        <v>0.39671354700369932</v>
      </c>
      <c r="T53" s="8">
        <f t="shared" si="16"/>
        <v>0.39671354700369932</v>
      </c>
      <c r="U53" s="8">
        <f t="shared" si="17"/>
        <v>0.39565568998716572</v>
      </c>
      <c r="V53" s="8">
        <f t="shared" si="18"/>
        <v>0.39565568998716572</v>
      </c>
      <c r="W53" s="8">
        <f t="shared" si="19"/>
        <v>0.39565568998716572</v>
      </c>
      <c r="X53" s="8">
        <f t="shared" si="20"/>
        <v>1.7877793238273654</v>
      </c>
      <c r="Y53" s="8">
        <f t="shared" si="21"/>
        <v>1.0317230995167535</v>
      </c>
      <c r="Z53" s="8">
        <f t="shared" si="22"/>
        <v>1.0306518183529079</v>
      </c>
      <c r="AA53" s="8">
        <f t="shared" si="23"/>
        <v>0.47717596193137979</v>
      </c>
      <c r="AB53" s="8">
        <f t="shared" si="24"/>
        <v>0.99879159202451717</v>
      </c>
    </row>
    <row r="54" spans="1:28" x14ac:dyDescent="0.25">
      <c r="A54" s="7" t="s">
        <v>52</v>
      </c>
      <c r="B54" s="16">
        <v>44.61</v>
      </c>
      <c r="C54" s="10">
        <v>44.61</v>
      </c>
      <c r="D54" s="10">
        <v>48.18</v>
      </c>
      <c r="E54" s="10">
        <v>47.37</v>
      </c>
      <c r="F54" s="10">
        <v>47.37</v>
      </c>
      <c r="G54" s="10">
        <v>46.98</v>
      </c>
      <c r="H54" s="10">
        <v>46.88</v>
      </c>
      <c r="I54" s="10">
        <v>46.81</v>
      </c>
      <c r="J54" s="10">
        <v>46.21</v>
      </c>
      <c r="K54" s="10">
        <v>43.7</v>
      </c>
      <c r="L54" s="10">
        <v>45.45</v>
      </c>
      <c r="M54" s="10">
        <v>45.18</v>
      </c>
      <c r="N54" s="10">
        <v>44.67</v>
      </c>
      <c r="O54" s="10">
        <v>44.63</v>
      </c>
      <c r="P54" s="8">
        <f t="shared" si="3"/>
        <v>0</v>
      </c>
      <c r="Q54" s="8">
        <f t="shared" si="13"/>
        <v>-7.4097135740971254</v>
      </c>
      <c r="R54" s="8">
        <f t="shared" si="14"/>
        <v>-5.8264724509183026</v>
      </c>
      <c r="S54" s="8">
        <f t="shared" si="15"/>
        <v>-5.8264724509183026</v>
      </c>
      <c r="T54" s="8">
        <f t="shared" si="16"/>
        <v>-5.0446998722860741</v>
      </c>
      <c r="U54" s="8">
        <f t="shared" si="17"/>
        <v>-4.8421501706484804</v>
      </c>
      <c r="V54" s="8">
        <f t="shared" si="18"/>
        <v>-4.6998504593035761</v>
      </c>
      <c r="W54" s="8">
        <f t="shared" si="19"/>
        <v>-3.4624540142826277</v>
      </c>
      <c r="X54" s="8">
        <f t="shared" si="20"/>
        <v>2.0823798627002077</v>
      </c>
      <c r="Y54" s="8">
        <f t="shared" si="21"/>
        <v>-1.8481848184818546</v>
      </c>
      <c r="Z54" s="8">
        <f t="shared" si="22"/>
        <v>-1.261620185922979</v>
      </c>
      <c r="AA54" s="8">
        <f t="shared" si="23"/>
        <v>-0.13431833445265795</v>
      </c>
      <c r="AB54" s="8">
        <f t="shared" si="24"/>
        <v>-4.4812906116959539E-2</v>
      </c>
    </row>
    <row r="55" spans="1:28" x14ac:dyDescent="0.25">
      <c r="A55" s="7" t="s">
        <v>53</v>
      </c>
      <c r="B55" s="16">
        <v>210.77</v>
      </c>
      <c r="C55" s="10">
        <v>210.77</v>
      </c>
      <c r="D55" s="10">
        <v>213.26</v>
      </c>
      <c r="E55" s="10">
        <v>213.89</v>
      </c>
      <c r="F55" s="10">
        <v>213.73</v>
      </c>
      <c r="G55" s="10">
        <v>212.36</v>
      </c>
      <c r="H55" s="10">
        <v>211.29</v>
      </c>
      <c r="I55" s="10">
        <v>209.89</v>
      </c>
      <c r="J55" s="10">
        <v>206.03</v>
      </c>
      <c r="K55" s="10">
        <v>218.7</v>
      </c>
      <c r="L55" s="10">
        <v>202.47</v>
      </c>
      <c r="M55" s="10">
        <v>205.36</v>
      </c>
      <c r="N55" s="10">
        <v>205.92</v>
      </c>
      <c r="O55" s="10">
        <v>205.74</v>
      </c>
      <c r="P55" s="8">
        <f t="shared" si="3"/>
        <v>0</v>
      </c>
      <c r="Q55" s="8">
        <f t="shared" si="13"/>
        <v>-1.1675888586701575</v>
      </c>
      <c r="R55" s="8">
        <f t="shared" si="14"/>
        <v>-1.4586937210715689</v>
      </c>
      <c r="S55" s="8">
        <f t="shared" si="15"/>
        <v>-1.3849249052542802</v>
      </c>
      <c r="T55" s="8">
        <f t="shared" si="16"/>
        <v>-0.74872857411941141</v>
      </c>
      <c r="U55" s="8">
        <f t="shared" si="17"/>
        <v>-0.24610724596524847</v>
      </c>
      <c r="V55" s="8">
        <f t="shared" si="18"/>
        <v>0.41926723521845588</v>
      </c>
      <c r="W55" s="8">
        <f t="shared" si="19"/>
        <v>2.300635829733551</v>
      </c>
      <c r="X55" s="8">
        <f t="shared" si="20"/>
        <v>-3.62597165066299</v>
      </c>
      <c r="Y55" s="8">
        <f t="shared" si="21"/>
        <v>4.0993727465797463</v>
      </c>
      <c r="Z55" s="8">
        <f t="shared" si="22"/>
        <v>2.6343981301129702</v>
      </c>
      <c r="AA55" s="8">
        <f t="shared" si="23"/>
        <v>2.3552836052836028</v>
      </c>
      <c r="AB55" s="8">
        <f t="shared" si="24"/>
        <v>2.4448332847282899</v>
      </c>
    </row>
    <row r="56" spans="1:28" x14ac:dyDescent="0.25">
      <c r="A56" s="7" t="s">
        <v>54</v>
      </c>
      <c r="B56" s="16">
        <v>51</v>
      </c>
      <c r="C56" s="10">
        <v>50.94</v>
      </c>
      <c r="D56" s="10">
        <v>50.26</v>
      </c>
      <c r="E56" s="10">
        <v>49.88</v>
      </c>
      <c r="F56" s="10">
        <v>49.69</v>
      </c>
      <c r="G56" s="10">
        <v>50.1</v>
      </c>
      <c r="H56" s="10">
        <v>50.1</v>
      </c>
      <c r="I56" s="10">
        <v>50.17</v>
      </c>
      <c r="J56" s="10">
        <v>50.66</v>
      </c>
      <c r="K56" s="10">
        <v>50.72</v>
      </c>
      <c r="L56" s="10">
        <v>50.21</v>
      </c>
      <c r="M56" s="10">
        <v>49.91</v>
      </c>
      <c r="N56" s="10">
        <v>50.22</v>
      </c>
      <c r="O56" s="10">
        <v>50.68</v>
      </c>
      <c r="P56" s="8">
        <f t="shared" si="3"/>
        <v>0.11778563015312216</v>
      </c>
      <c r="Q56" s="8">
        <f t="shared" si="13"/>
        <v>1.472343812176689</v>
      </c>
      <c r="R56" s="8">
        <f t="shared" si="14"/>
        <v>2.2453889334402675</v>
      </c>
      <c r="S56" s="8">
        <f t="shared" si="15"/>
        <v>2.636345341114918</v>
      </c>
      <c r="T56" s="8">
        <f t="shared" si="16"/>
        <v>1.7964071856287518</v>
      </c>
      <c r="U56" s="8">
        <f t="shared" si="17"/>
        <v>1.7964071856287518</v>
      </c>
      <c r="V56" s="8">
        <f t="shared" si="18"/>
        <v>1.6543751245764469</v>
      </c>
      <c r="W56" s="8">
        <f t="shared" si="19"/>
        <v>0.67114093959732202</v>
      </c>
      <c r="X56" s="8">
        <f t="shared" si="20"/>
        <v>0.55205047318611378</v>
      </c>
      <c r="Y56" s="8">
        <f t="shared" si="21"/>
        <v>1.5733917546305634</v>
      </c>
      <c r="Z56" s="8">
        <f t="shared" si="22"/>
        <v>2.1839310759366839</v>
      </c>
      <c r="AA56" s="8">
        <f t="shared" si="23"/>
        <v>1.5531660692951021</v>
      </c>
      <c r="AB56" s="8">
        <f t="shared" si="24"/>
        <v>0.63141278610892471</v>
      </c>
    </row>
    <row r="57" spans="1:28" x14ac:dyDescent="0.25">
      <c r="A57" s="7" t="s">
        <v>55</v>
      </c>
      <c r="B57" s="16">
        <v>161.52000000000001</v>
      </c>
      <c r="C57" s="10">
        <v>163.04</v>
      </c>
      <c r="D57" s="10">
        <v>165.85</v>
      </c>
      <c r="E57" s="10">
        <v>162.93</v>
      </c>
      <c r="F57" s="10">
        <v>163.01</v>
      </c>
      <c r="G57" s="10">
        <v>161.41</v>
      </c>
      <c r="H57" s="10">
        <v>161.41</v>
      </c>
      <c r="I57" s="10">
        <v>161.32</v>
      </c>
      <c r="J57" s="10">
        <v>162.94</v>
      </c>
      <c r="K57" s="10">
        <v>169.61</v>
      </c>
      <c r="L57" s="10">
        <v>163.69</v>
      </c>
      <c r="M57" s="10">
        <v>161.9</v>
      </c>
      <c r="N57" s="10">
        <v>160.44</v>
      </c>
      <c r="O57" s="10">
        <v>159.66999999999999</v>
      </c>
      <c r="P57" s="8">
        <f t="shared" si="3"/>
        <v>-0.93228655544650962</v>
      </c>
      <c r="Q57" s="8">
        <f t="shared" si="13"/>
        <v>-2.6107928851371582</v>
      </c>
      <c r="R57" s="8">
        <f t="shared" si="14"/>
        <v>-0.86540232001472361</v>
      </c>
      <c r="S57" s="8">
        <f t="shared" si="15"/>
        <v>-0.91405435249369305</v>
      </c>
      <c r="T57" s="8">
        <f t="shared" si="16"/>
        <v>6.8149433120638037E-2</v>
      </c>
      <c r="U57" s="8">
        <f t="shared" si="17"/>
        <v>6.8149433120638037E-2</v>
      </c>
      <c r="V57" s="8">
        <f t="shared" si="18"/>
        <v>0.12397718819738657</v>
      </c>
      <c r="W57" s="8">
        <f t="shared" si="19"/>
        <v>-0.87148643672516357</v>
      </c>
      <c r="X57" s="8">
        <f t="shared" si="20"/>
        <v>-4.7697659336124048</v>
      </c>
      <c r="Y57" s="8">
        <f t="shared" si="21"/>
        <v>-1.325676583786418</v>
      </c>
      <c r="Z57" s="8">
        <f t="shared" si="22"/>
        <v>-0.23471278567016896</v>
      </c>
      <c r="AA57" s="8">
        <f t="shared" si="23"/>
        <v>0.67314884068811409</v>
      </c>
      <c r="AB57" s="8">
        <f t="shared" si="24"/>
        <v>1.15863969436964</v>
      </c>
    </row>
    <row r="58" spans="1:28" x14ac:dyDescent="0.25">
      <c r="A58" s="7" t="s">
        <v>56</v>
      </c>
      <c r="B58" s="16">
        <v>147.94999999999999</v>
      </c>
      <c r="C58" s="10">
        <v>146.22</v>
      </c>
      <c r="D58" s="10">
        <v>146.83000000000001</v>
      </c>
      <c r="E58" s="10">
        <v>146.80000000000001</v>
      </c>
      <c r="F58" s="10">
        <v>147.29</v>
      </c>
      <c r="G58" s="10">
        <v>147.91</v>
      </c>
      <c r="H58" s="10">
        <v>144.93</v>
      </c>
      <c r="I58" s="10">
        <v>145.91</v>
      </c>
      <c r="J58" s="10">
        <v>142.07</v>
      </c>
      <c r="K58" s="10">
        <v>136.01</v>
      </c>
      <c r="L58" s="10">
        <v>141.76</v>
      </c>
      <c r="M58" s="10">
        <v>140.07</v>
      </c>
      <c r="N58" s="10">
        <v>139.52000000000001</v>
      </c>
      <c r="O58" s="10">
        <v>142.21</v>
      </c>
      <c r="P58" s="8">
        <f t="shared" si="3"/>
        <v>1.1831486800711275</v>
      </c>
      <c r="Q58" s="8">
        <f t="shared" si="13"/>
        <v>0.76278689641080177</v>
      </c>
      <c r="R58" s="8">
        <f t="shared" si="14"/>
        <v>0.78337874659399631</v>
      </c>
      <c r="S58" s="8">
        <f t="shared" si="15"/>
        <v>0.44809559372664864</v>
      </c>
      <c r="T58" s="8">
        <f t="shared" si="16"/>
        <v>2.7043472381848233E-2</v>
      </c>
      <c r="U58" s="8">
        <f t="shared" si="17"/>
        <v>2.0837645760021957</v>
      </c>
      <c r="V58" s="8">
        <f t="shared" si="18"/>
        <v>1.3981221300801678</v>
      </c>
      <c r="W58" s="8">
        <f t="shared" si="19"/>
        <v>4.1388048145280436</v>
      </c>
      <c r="X58" s="8">
        <f t="shared" si="20"/>
        <v>8.7787662671862279</v>
      </c>
      <c r="Y58" s="8">
        <f t="shared" si="21"/>
        <v>4.3665349887133118</v>
      </c>
      <c r="Z58" s="8">
        <f t="shared" si="22"/>
        <v>5.6257585492967621</v>
      </c>
      <c r="AA58" s="8">
        <f t="shared" si="23"/>
        <v>6.0421444954128276</v>
      </c>
      <c r="AB58" s="8">
        <f t="shared" si="24"/>
        <v>4.0362843681878786</v>
      </c>
    </row>
    <row r="59" spans="1:28" x14ac:dyDescent="0.25">
      <c r="A59" s="7" t="s">
        <v>57</v>
      </c>
      <c r="B59" s="16">
        <v>121.51</v>
      </c>
      <c r="C59" s="10">
        <v>120.38</v>
      </c>
      <c r="D59" s="10">
        <v>122.46</v>
      </c>
      <c r="E59" s="10">
        <v>120.35</v>
      </c>
      <c r="F59" s="10">
        <v>122.01</v>
      </c>
      <c r="G59" s="10">
        <v>121.13</v>
      </c>
      <c r="H59" s="10">
        <v>124.19</v>
      </c>
      <c r="I59" s="10">
        <v>122.92</v>
      </c>
      <c r="J59" s="10">
        <v>122.67</v>
      </c>
      <c r="K59" s="10">
        <v>121.24</v>
      </c>
      <c r="L59" s="10">
        <v>121.18</v>
      </c>
      <c r="M59" s="10">
        <v>122.27</v>
      </c>
      <c r="N59" s="10">
        <v>123.48</v>
      </c>
      <c r="O59" s="10">
        <v>125.25</v>
      </c>
      <c r="P59" s="8">
        <f t="shared" si="3"/>
        <v>0.93869413523842127</v>
      </c>
      <c r="Q59" s="8">
        <f t="shared" si="13"/>
        <v>-0.77576351461701165</v>
      </c>
      <c r="R59" s="8">
        <f t="shared" si="14"/>
        <v>0.96385542168675897</v>
      </c>
      <c r="S59" s="8">
        <f t="shared" si="15"/>
        <v>-0.40980247520695912</v>
      </c>
      <c r="T59" s="8">
        <f t="shared" si="16"/>
        <v>0.31371254024601569</v>
      </c>
      <c r="U59" s="8">
        <f t="shared" si="17"/>
        <v>-2.1579837346001938</v>
      </c>
      <c r="V59" s="8">
        <f t="shared" si="18"/>
        <v>-1.1470875366091775</v>
      </c>
      <c r="W59" s="8">
        <f t="shared" si="19"/>
        <v>-0.94562647754136719</v>
      </c>
      <c r="X59" s="8">
        <f t="shared" si="20"/>
        <v>0.2226987792807904</v>
      </c>
      <c r="Y59" s="8">
        <f t="shared" si="21"/>
        <v>0.27232216537382214</v>
      </c>
      <c r="Z59" s="8">
        <f t="shared" si="22"/>
        <v>-0.62157520242087116</v>
      </c>
      <c r="AA59" s="8">
        <f t="shared" si="23"/>
        <v>-1.5954000647878246</v>
      </c>
      <c r="AB59" s="8">
        <f t="shared" si="24"/>
        <v>-2.9860279441117683</v>
      </c>
    </row>
    <row r="60" spans="1:28" x14ac:dyDescent="0.25">
      <c r="A60" s="7" t="s">
        <v>58</v>
      </c>
      <c r="B60" s="16">
        <v>2.0499999999999998</v>
      </c>
      <c r="C60" s="10">
        <v>2.0499999999999998</v>
      </c>
      <c r="D60" s="10">
        <v>2.06</v>
      </c>
      <c r="E60" s="10">
        <v>2.0699999999999998</v>
      </c>
      <c r="F60" s="10">
        <v>2.0699999999999998</v>
      </c>
      <c r="G60" s="10">
        <v>2.0699999999999998</v>
      </c>
      <c r="H60" s="10">
        <v>2.1</v>
      </c>
      <c r="I60" s="10">
        <v>2.1</v>
      </c>
      <c r="J60" s="10">
        <v>2.1</v>
      </c>
      <c r="K60" s="10">
        <v>2.06</v>
      </c>
      <c r="L60" s="10">
        <v>2.1</v>
      </c>
      <c r="M60" s="10">
        <v>2.08</v>
      </c>
      <c r="N60" s="10">
        <v>2.08</v>
      </c>
      <c r="O60" s="10">
        <v>2.04</v>
      </c>
      <c r="P60" s="8">
        <f t="shared" si="3"/>
        <v>0</v>
      </c>
      <c r="Q60" s="8">
        <f t="shared" si="13"/>
        <v>-0.4854368932038966</v>
      </c>
      <c r="R60" s="8">
        <f t="shared" si="14"/>
        <v>-0.96618357487923845</v>
      </c>
      <c r="S60" s="8">
        <f t="shared" si="15"/>
        <v>-0.96618357487923845</v>
      </c>
      <c r="T60" s="8">
        <f t="shared" si="16"/>
        <v>-0.96618357487923845</v>
      </c>
      <c r="U60" s="8">
        <f t="shared" si="17"/>
        <v>-2.3809523809523938</v>
      </c>
      <c r="V60" s="8">
        <f t="shared" si="18"/>
        <v>-2.3809523809523938</v>
      </c>
      <c r="W60" s="8">
        <f t="shared" si="19"/>
        <v>-2.3809523809523938</v>
      </c>
      <c r="X60" s="8">
        <f t="shared" si="20"/>
        <v>-0.4854368932038966</v>
      </c>
      <c r="Y60" s="8">
        <f t="shared" si="21"/>
        <v>-2.3809523809523938</v>
      </c>
      <c r="Z60" s="8">
        <f t="shared" si="22"/>
        <v>-1.4423076923077076</v>
      </c>
      <c r="AA60" s="8">
        <f t="shared" si="23"/>
        <v>-1.4423076923077076</v>
      </c>
      <c r="AB60" s="8">
        <f t="shared" si="24"/>
        <v>0.49019607843136725</v>
      </c>
    </row>
    <row r="61" spans="1:28" x14ac:dyDescent="0.25">
      <c r="A61" s="7" t="s">
        <v>59</v>
      </c>
      <c r="B61" s="16">
        <v>9300.83</v>
      </c>
      <c r="C61" s="10">
        <v>9367.51</v>
      </c>
      <c r="D61" s="10">
        <v>9590.64</v>
      </c>
      <c r="E61" s="10">
        <v>9892.7000000000007</v>
      </c>
      <c r="F61" s="10">
        <v>10021.31</v>
      </c>
      <c r="G61" s="10">
        <v>9575.61</v>
      </c>
      <c r="H61" s="10">
        <v>9772.42</v>
      </c>
      <c r="I61" s="10">
        <v>10144.65</v>
      </c>
      <c r="J61" s="10">
        <v>9882.15</v>
      </c>
      <c r="K61" s="10">
        <v>9229.56</v>
      </c>
      <c r="L61" s="10">
        <v>9687.8700000000008</v>
      </c>
      <c r="M61" s="10">
        <v>9494.18</v>
      </c>
      <c r="N61" s="10">
        <v>8972.27</v>
      </c>
      <c r="O61" s="10">
        <v>9143.23</v>
      </c>
      <c r="P61" s="8">
        <f t="shared" si="3"/>
        <v>-0.71182203168184799</v>
      </c>
      <c r="Q61" s="8">
        <f t="shared" si="13"/>
        <v>-3.0218004220781864</v>
      </c>
      <c r="R61" s="8">
        <f t="shared" si="14"/>
        <v>-5.9828964792220489</v>
      </c>
      <c r="S61" s="8">
        <f t="shared" si="15"/>
        <v>-7.1894792197826405</v>
      </c>
      <c r="T61" s="8">
        <f t="shared" si="16"/>
        <v>-2.8695821989408614</v>
      </c>
      <c r="U61" s="8">
        <f t="shared" si="17"/>
        <v>-4.8257238227583343</v>
      </c>
      <c r="V61" s="8">
        <f t="shared" si="18"/>
        <v>-8.3178818391960334</v>
      </c>
      <c r="W61" s="8">
        <f t="shared" si="19"/>
        <v>-5.8825255637690077</v>
      </c>
      <c r="X61" s="8">
        <f t="shared" si="20"/>
        <v>0.77219282392660205</v>
      </c>
      <c r="Y61" s="8">
        <f t="shared" si="21"/>
        <v>-3.9950990258952714</v>
      </c>
      <c r="Z61" s="8">
        <f t="shared" si="22"/>
        <v>-2.0365107887147786</v>
      </c>
      <c r="AA61" s="8">
        <f t="shared" si="23"/>
        <v>3.6619495400829436</v>
      </c>
      <c r="AB61" s="8">
        <f t="shared" si="24"/>
        <v>1.7236797061869851</v>
      </c>
    </row>
    <row r="62" spans="1:28" x14ac:dyDescent="0.25">
      <c r="A62" s="7" t="s">
        <v>60</v>
      </c>
      <c r="B62" s="16">
        <v>19.440000000000001</v>
      </c>
      <c r="C62" s="10">
        <v>19.440000000000001</v>
      </c>
      <c r="D62" s="10">
        <v>19.559999999999999</v>
      </c>
      <c r="E62" s="10">
        <v>18.79</v>
      </c>
      <c r="F62" s="10">
        <v>18.78</v>
      </c>
      <c r="G62" s="10">
        <v>18.760000000000002</v>
      </c>
      <c r="H62" s="10">
        <v>18.760000000000002</v>
      </c>
      <c r="I62" s="10">
        <v>18.739999999999998</v>
      </c>
      <c r="J62" s="10">
        <v>18.399999999999999</v>
      </c>
      <c r="K62" s="10">
        <v>17.77</v>
      </c>
      <c r="L62" s="10">
        <v>18.39</v>
      </c>
      <c r="M62" s="10">
        <v>18.14</v>
      </c>
      <c r="N62" s="10">
        <v>18.11</v>
      </c>
      <c r="O62" s="10">
        <v>18.059999999999999</v>
      </c>
      <c r="P62" s="8">
        <f t="shared" si="3"/>
        <v>0</v>
      </c>
      <c r="Q62" s="8">
        <f t="shared" si="13"/>
        <v>-0.61349693251531789</v>
      </c>
      <c r="R62" s="8">
        <f t="shared" si="14"/>
        <v>3.4592868547099584</v>
      </c>
      <c r="S62" s="8">
        <f t="shared" si="15"/>
        <v>3.5143769968050975</v>
      </c>
      <c r="T62" s="8">
        <f t="shared" si="16"/>
        <v>3.6247334754797293</v>
      </c>
      <c r="U62" s="8">
        <f t="shared" si="17"/>
        <v>3.6247334754797293</v>
      </c>
      <c r="V62" s="8">
        <f t="shared" si="18"/>
        <v>3.7353255069370448</v>
      </c>
      <c r="W62" s="8">
        <f t="shared" si="19"/>
        <v>5.6521739130434838</v>
      </c>
      <c r="X62" s="8">
        <f t="shared" si="20"/>
        <v>9.3978615644344501</v>
      </c>
      <c r="Y62" s="8">
        <f t="shared" si="21"/>
        <v>5.7096247960848387</v>
      </c>
      <c r="Z62" s="8">
        <f t="shared" si="22"/>
        <v>7.1664829106945973</v>
      </c>
      <c r="AA62" s="8">
        <f t="shared" si="23"/>
        <v>7.3440088348978492</v>
      </c>
      <c r="AB62" s="8">
        <f t="shared" si="24"/>
        <v>7.6411960132890471</v>
      </c>
    </row>
    <row r="63" spans="1:28" ht="30" x14ac:dyDescent="0.25">
      <c r="A63" s="7" t="s">
        <v>61</v>
      </c>
      <c r="B63" s="16">
        <v>108.06</v>
      </c>
      <c r="C63" s="10">
        <v>107.65</v>
      </c>
      <c r="D63" s="10">
        <v>105.63</v>
      </c>
      <c r="E63" s="10">
        <v>107.46</v>
      </c>
      <c r="F63" s="10">
        <v>108.81</v>
      </c>
      <c r="G63" s="10">
        <v>108.28</v>
      </c>
      <c r="H63" s="10">
        <v>108.64</v>
      </c>
      <c r="I63" s="10">
        <v>108.17</v>
      </c>
      <c r="J63" s="10">
        <v>108.13</v>
      </c>
      <c r="K63" s="10">
        <v>138</v>
      </c>
      <c r="L63" s="10">
        <v>106.27</v>
      </c>
      <c r="M63" s="10">
        <v>106.07</v>
      </c>
      <c r="N63" s="10">
        <v>142.1</v>
      </c>
      <c r="O63" s="10">
        <v>141.30000000000001</v>
      </c>
      <c r="P63" s="8">
        <f t="shared" si="3"/>
        <v>0.38086391082210014</v>
      </c>
      <c r="Q63" s="8">
        <f t="shared" si="13"/>
        <v>2.3004828173814218</v>
      </c>
      <c r="R63" s="8">
        <f t="shared" si="14"/>
        <v>0.55834729201565381</v>
      </c>
      <c r="S63" s="8">
        <f t="shared" si="15"/>
        <v>-0.68927488282326976</v>
      </c>
      <c r="T63" s="8">
        <f t="shared" si="16"/>
        <v>-0.20317694865164526</v>
      </c>
      <c r="U63" s="8">
        <f t="shared" si="17"/>
        <v>-0.5338733431516971</v>
      </c>
      <c r="V63" s="8">
        <f t="shared" si="18"/>
        <v>-0.10169178145511637</v>
      </c>
      <c r="W63" s="8">
        <f t="shared" si="19"/>
        <v>-6.4736890779613532E-2</v>
      </c>
      <c r="X63" s="8">
        <f t="shared" si="20"/>
        <v>-21.695652173913032</v>
      </c>
      <c r="Y63" s="8">
        <f t="shared" si="21"/>
        <v>1.6843888209278362</v>
      </c>
      <c r="Z63" s="8">
        <f t="shared" si="22"/>
        <v>1.8761195436975697</v>
      </c>
      <c r="AA63" s="8">
        <f t="shared" si="23"/>
        <v>-23.95496129486277</v>
      </c>
      <c r="AB63" s="8">
        <f t="shared" si="24"/>
        <v>-23.524416135881111</v>
      </c>
    </row>
    <row r="64" spans="1:28" x14ac:dyDescent="0.25">
      <c r="A64" s="7" t="s">
        <v>62</v>
      </c>
      <c r="B64" s="16">
        <v>223.86</v>
      </c>
      <c r="C64" s="10">
        <v>223.86</v>
      </c>
      <c r="D64" s="10">
        <v>224.15</v>
      </c>
      <c r="E64" s="10">
        <v>224.08</v>
      </c>
      <c r="F64" s="10">
        <v>221.85</v>
      </c>
      <c r="G64" s="10">
        <v>218.21</v>
      </c>
      <c r="H64" s="10">
        <v>212.55</v>
      </c>
      <c r="I64" s="10">
        <v>211.57</v>
      </c>
      <c r="J64" s="10">
        <v>208.96</v>
      </c>
      <c r="K64" s="10">
        <v>191.68</v>
      </c>
      <c r="L64" s="10">
        <v>206.02</v>
      </c>
      <c r="M64" s="10">
        <v>206.99</v>
      </c>
      <c r="N64" s="10">
        <v>207.5</v>
      </c>
      <c r="O64" s="10">
        <v>204.5</v>
      </c>
      <c r="P64" s="8">
        <f t="shared" si="3"/>
        <v>0</v>
      </c>
      <c r="Q64" s="8">
        <f t="shared" si="13"/>
        <v>-0.12937764889582581</v>
      </c>
      <c r="R64" s="8">
        <f t="shared" si="14"/>
        <v>-9.8179221706530484E-2</v>
      </c>
      <c r="S64" s="8">
        <f t="shared" si="15"/>
        <v>0.90601757944557448</v>
      </c>
      <c r="T64" s="8">
        <f t="shared" si="16"/>
        <v>2.5892488886852192</v>
      </c>
      <c r="U64" s="8">
        <f t="shared" si="17"/>
        <v>5.3211009174311812</v>
      </c>
      <c r="V64" s="8">
        <f t="shared" si="18"/>
        <v>5.8089521198657792</v>
      </c>
      <c r="W64" s="8">
        <f t="shared" si="19"/>
        <v>7.1305513016845339</v>
      </c>
      <c r="X64" s="8">
        <f t="shared" si="20"/>
        <v>16.788397328881473</v>
      </c>
      <c r="Y64" s="8">
        <f t="shared" si="21"/>
        <v>8.6593534608290383</v>
      </c>
      <c r="Z64" s="8">
        <f t="shared" si="22"/>
        <v>8.1501521812648008</v>
      </c>
      <c r="AA64" s="8">
        <f t="shared" si="23"/>
        <v>7.8843373493975974</v>
      </c>
      <c r="AB64" s="8">
        <f t="shared" si="24"/>
        <v>9.4669926650366847</v>
      </c>
    </row>
    <row r="65" spans="1:28" x14ac:dyDescent="0.25">
      <c r="A65" s="7" t="s">
        <v>63</v>
      </c>
      <c r="B65" s="16">
        <v>29323.200000000001</v>
      </c>
      <c r="C65" s="10">
        <v>29274</v>
      </c>
      <c r="D65" s="10">
        <v>30369.32</v>
      </c>
      <c r="E65" s="10">
        <v>30913.360000000001</v>
      </c>
      <c r="F65" s="10">
        <v>30831.83</v>
      </c>
      <c r="G65" s="10">
        <v>31032.27</v>
      </c>
      <c r="H65" s="10">
        <v>30792.13</v>
      </c>
      <c r="I65" s="10">
        <v>32058.639999999999</v>
      </c>
      <c r="J65" s="10">
        <v>32212.69</v>
      </c>
      <c r="K65" s="10">
        <v>33087.360000000001</v>
      </c>
      <c r="L65" s="10">
        <v>31762.82</v>
      </c>
      <c r="M65" s="10">
        <v>31661.9</v>
      </c>
      <c r="N65" s="10">
        <v>31393.8</v>
      </c>
      <c r="O65" s="10">
        <v>30451.89</v>
      </c>
      <c r="P65" s="8">
        <f t="shared" si="3"/>
        <v>0.16806722689075571</v>
      </c>
      <c r="Q65" s="8">
        <f t="shared" si="13"/>
        <v>-3.4446605982616632</v>
      </c>
      <c r="R65" s="8">
        <f t="shared" si="14"/>
        <v>-5.1439248273238576</v>
      </c>
      <c r="S65" s="8">
        <f t="shared" si="15"/>
        <v>-4.893092625380973</v>
      </c>
      <c r="T65" s="8">
        <f t="shared" si="16"/>
        <v>-5.5073960106688986</v>
      </c>
      <c r="U65" s="8">
        <f t="shared" si="17"/>
        <v>-4.7704721953304272</v>
      </c>
      <c r="V65" s="8">
        <f t="shared" si="18"/>
        <v>-8.5326139848727109</v>
      </c>
      <c r="W65" s="8">
        <f t="shared" si="19"/>
        <v>-8.9700363428201655</v>
      </c>
      <c r="X65" s="8">
        <f t="shared" si="20"/>
        <v>-11.376428944467008</v>
      </c>
      <c r="Y65" s="8">
        <f t="shared" si="21"/>
        <v>-7.6807411936345602</v>
      </c>
      <c r="Z65" s="8">
        <f t="shared" si="22"/>
        <v>-7.3864802807159435</v>
      </c>
      <c r="AA65" s="8">
        <f t="shared" si="23"/>
        <v>-6.5955698258891857</v>
      </c>
      <c r="AB65" s="8">
        <f t="shared" si="24"/>
        <v>-3.7064694506646276</v>
      </c>
    </row>
    <row r="66" spans="1:28" x14ac:dyDescent="0.25">
      <c r="A66" s="7" t="s">
        <v>64</v>
      </c>
      <c r="B66" s="16">
        <v>11412.47</v>
      </c>
      <c r="C66" s="10">
        <v>11664.95</v>
      </c>
      <c r="D66" s="10">
        <v>11412.47</v>
      </c>
      <c r="E66" s="10">
        <v>11412.47</v>
      </c>
      <c r="F66" s="10">
        <v>12047.23</v>
      </c>
      <c r="G66" s="10">
        <v>11700.54</v>
      </c>
      <c r="H66" s="10">
        <v>11700.54</v>
      </c>
      <c r="I66" s="10">
        <v>12276.83</v>
      </c>
      <c r="J66" s="10">
        <v>12919.83</v>
      </c>
      <c r="K66" s="10">
        <v>14829.88</v>
      </c>
      <c r="L66" s="10">
        <v>14349.15</v>
      </c>
      <c r="M66" s="10">
        <v>15277.94</v>
      </c>
      <c r="N66" s="10">
        <v>14716.52</v>
      </c>
      <c r="O66" s="10">
        <v>15272.94</v>
      </c>
      <c r="P66" s="8">
        <f t="shared" si="3"/>
        <v>-2.1644327665356684</v>
      </c>
      <c r="Q66" s="8">
        <f t="shared" si="13"/>
        <v>0</v>
      </c>
      <c r="R66" s="8">
        <f t="shared" si="14"/>
        <v>0</v>
      </c>
      <c r="S66" s="8">
        <f t="shared" si="15"/>
        <v>-5.2689290401196018</v>
      </c>
      <c r="T66" s="8">
        <f t="shared" si="16"/>
        <v>-2.4620231203004437</v>
      </c>
      <c r="U66" s="8">
        <f t="shared" si="17"/>
        <v>-2.4620231203004437</v>
      </c>
      <c r="V66" s="8">
        <f t="shared" si="18"/>
        <v>-7.0405796936179854</v>
      </c>
      <c r="W66" s="8">
        <f t="shared" si="19"/>
        <v>-11.667026578523092</v>
      </c>
      <c r="X66" s="8">
        <f t="shared" si="20"/>
        <v>-23.044083971009883</v>
      </c>
      <c r="Y66" s="8">
        <f t="shared" si="21"/>
        <v>-20.465881254290323</v>
      </c>
      <c r="Z66" s="8">
        <f t="shared" si="22"/>
        <v>-25.300989531311174</v>
      </c>
      <c r="AA66" s="8">
        <f t="shared" si="23"/>
        <v>-22.451299627901165</v>
      </c>
      <c r="AB66" s="8">
        <f t="shared" si="24"/>
        <v>-25.276534838740943</v>
      </c>
    </row>
    <row r="67" spans="1:28" x14ac:dyDescent="0.25">
      <c r="A67" s="15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</row>
    <row r="68" spans="1:28" x14ac:dyDescent="0.25">
      <c r="A68" s="11" t="s">
        <v>65</v>
      </c>
      <c r="H68" s="12"/>
      <c r="I68" s="12"/>
      <c r="J68" s="12"/>
      <c r="K68" s="3"/>
    </row>
    <row r="69" spans="1:28" x14ac:dyDescent="0.25">
      <c r="A69" s="13" t="s">
        <v>66</v>
      </c>
      <c r="H69" s="12"/>
      <c r="I69" s="12"/>
      <c r="J69" s="12"/>
      <c r="K69" s="3"/>
    </row>
    <row r="70" spans="1:28" x14ac:dyDescent="0.25">
      <c r="A70" s="14" t="s">
        <v>67</v>
      </c>
      <c r="H70" s="12"/>
      <c r="I70" s="12"/>
      <c r="J70" s="12"/>
      <c r="K70" s="3"/>
    </row>
    <row r="71" spans="1:28" x14ac:dyDescent="0.25">
      <c r="A71" s="9"/>
      <c r="H71" s="12"/>
      <c r="I71" s="12"/>
      <c r="J71" s="12"/>
      <c r="K71" s="3"/>
    </row>
  </sheetData>
  <mergeCells count="1">
    <mergeCell ref="A1:AB1"/>
  </mergeCells>
  <conditionalFormatting sqref="P3:AB67">
    <cfRule type="cellIs" dxfId="5" priority="6" operator="lessThan">
      <formula>0</formula>
    </cfRule>
  </conditionalFormatting>
  <conditionalFormatting sqref="P3:AB67">
    <cfRule type="cellIs" dxfId="4" priority="5" operator="greaterThan">
      <formula>10</formula>
    </cfRule>
  </conditionalFormatting>
  <conditionalFormatting sqref="P3:AB67">
    <cfRule type="cellIs" dxfId="3" priority="4" operator="between">
      <formula>0</formula>
      <formula>9.99</formula>
    </cfRule>
  </conditionalFormatting>
  <conditionalFormatting sqref="P3:AB67">
    <cfRule type="cellIs" dxfId="2" priority="3" operator="between">
      <formula>0.01</formula>
      <formula>9.99</formula>
    </cfRule>
  </conditionalFormatting>
  <conditionalFormatting sqref="P3:AB67">
    <cfRule type="cellIs" dxfId="1" priority="2" operator="equal">
      <formula>0</formula>
    </cfRule>
  </conditionalFormatting>
  <conditionalFormatting sqref="P3:AB67">
    <cfRule type="cellIs" dxfId="0" priority="1" operator="between">
      <formula>0.0001</formula>
      <formula>10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Барият А. Кандаурова</dc:creator>
  <cp:lastModifiedBy>Фатима Г. Магомедова</cp:lastModifiedBy>
  <cp:revision>3</cp:revision>
  <dcterms:created xsi:type="dcterms:W3CDTF">2023-09-28T07:52:13Z</dcterms:created>
  <dcterms:modified xsi:type="dcterms:W3CDTF">2024-11-28T06:04:44Z</dcterms:modified>
</cp:coreProperties>
</file>